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drawings/drawing35.xml" ContentType="application/vnd.openxmlformats-officedocument.drawing+xml"/>
  <Override PartName="/xl/comments47.xml" ContentType="application/vnd.openxmlformats-officedocument.spreadsheetml.comments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drawings/drawing42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comments10.xml" ContentType="application/vnd.openxmlformats-officedocument.spreadsheetml.comments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37.xml" ContentType="application/vnd.openxmlformats-officedocument.spreadsheetml.comments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omments26.xml" ContentType="application/vnd.openxmlformats-officedocument.spreadsheetml.comments+xml"/>
  <Override PartName="/xl/drawings/drawing32.xml" ContentType="application/vnd.openxmlformats-officedocument.drawing+xml"/>
  <Override PartName="/xl/comments44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33.xml" ContentType="application/vnd.openxmlformats-officedocument.spreadsheetml.comments+xml"/>
  <Override PartName="/xl/drawings/drawing50.xml" ContentType="application/vnd.openxmlformats-officedocument.drawing+xml"/>
  <Override PartName="/xl/comments5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37.xml" ContentType="application/vnd.openxmlformats-officedocument.drawing+xml"/>
  <Override PartName="/xl/comments49.xml" ContentType="application/vnd.openxmlformats-officedocument.spreadsheetml.comments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drawings/drawing44.xml" ContentType="application/vnd.openxmlformats-officedocument.drawing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omments45.xml" ContentType="application/vnd.openxmlformats-officedocument.spreadsheetml.comments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drawings/drawing40.xml" ContentType="application/vnd.openxmlformats-officedocument.drawing+xml"/>
  <Override PartName="/xl/comments52.xml" ContentType="application/vnd.openxmlformats-officedocument.spreadsheetml.comments+xml"/>
  <Override PartName="/xl/worksheets/sheet38.xml" ContentType="application/vnd.openxmlformats-officedocument.spreadsheetml.worksheet+xml"/>
  <Override PartName="/xl/comments12.xml" ContentType="application/vnd.openxmlformats-officedocument.spreadsheetml.comments+xml"/>
  <Override PartName="/xl/comments41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27.xml" ContentType="application/vnd.openxmlformats-officedocument.drawing+xml"/>
  <Override PartName="/xl/comments39.xml" ContentType="application/vnd.openxmlformats-officedocument.spreadsheetml.comments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16.xml" ContentType="application/vnd.openxmlformats-officedocument.drawing+xml"/>
  <Override PartName="/xl/comments28.xml" ContentType="application/vnd.openxmlformats-officedocument.spreadsheetml.comments+xml"/>
  <Override PartName="/xl/drawings/drawing34.xml" ContentType="application/vnd.openxmlformats-officedocument.drawing+xml"/>
  <Override PartName="/xl/comments46.xml" ContentType="application/vnd.openxmlformats-officedocument.spreadsheetml.comment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35.xml" ContentType="application/vnd.openxmlformats-officedocument.spreadsheetml.comments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omments4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" windowWidth="10710" windowHeight="12375" firstSheet="46" activeTab="56"/>
  </bookViews>
  <sheets>
    <sheet name="7-ene" sheetId="1" r:id="rId1"/>
    <sheet name="14-ene" sheetId="2" r:id="rId2"/>
    <sheet name="21-ene" sheetId="3" r:id="rId3"/>
    <sheet name="28-ene" sheetId="4" r:id="rId4"/>
    <sheet name="31-ene" sheetId="5" r:id="rId5"/>
    <sheet name="4-feb" sheetId="6" r:id="rId6"/>
    <sheet name="11-feb" sheetId="7" r:id="rId7"/>
    <sheet name="18feb" sheetId="8" r:id="rId8"/>
    <sheet name="25 feb" sheetId="9" r:id="rId9"/>
    <sheet name="28 feb" sheetId="10" r:id="rId10"/>
    <sheet name="4 MARZO" sheetId="11" r:id="rId11"/>
    <sheet name="11 mar" sheetId="12" r:id="rId12"/>
    <sheet name="18 mar" sheetId="13" r:id="rId13"/>
    <sheet name="25 mar" sheetId="14" r:id="rId14"/>
    <sheet name="31 mar" sheetId="15" r:id="rId15"/>
    <sheet name="1 abr" sheetId="16" r:id="rId16"/>
    <sheet name="8  abr" sheetId="17" r:id="rId17"/>
    <sheet name="15 abr" sheetId="18" r:id="rId18"/>
    <sheet name="22 abr" sheetId="19" r:id="rId19"/>
    <sheet name="29 abr" sheetId="20" r:id="rId20"/>
    <sheet name="30 abr" sheetId="21" r:id="rId21"/>
    <sheet name="6 may" sheetId="26" r:id="rId22"/>
    <sheet name="13 may" sheetId="22" r:id="rId23"/>
    <sheet name="20 may" sheetId="23" r:id="rId24"/>
    <sheet name="27 may" sheetId="24" r:id="rId25"/>
    <sheet name="31 may" sheetId="25" r:id="rId26"/>
    <sheet name="3 JUN" sheetId="27" r:id="rId27"/>
    <sheet name="10 JUN" sheetId="28" r:id="rId28"/>
    <sheet name="17 JUN" sheetId="29" r:id="rId29"/>
    <sheet name="24 JUN" sheetId="30" r:id="rId30"/>
    <sheet name="30 JUN" sheetId="31" r:id="rId31"/>
    <sheet name="1 JUL" sheetId="32" r:id="rId32"/>
    <sheet name="8 JUL" sheetId="33" r:id="rId33"/>
    <sheet name="15 JUL" sheetId="34" r:id="rId34"/>
    <sheet name="22 JUL" sheetId="35" r:id="rId35"/>
    <sheet name="29 JUL" sheetId="36" r:id="rId36"/>
    <sheet name="31 JUL" sheetId="37" r:id="rId37"/>
    <sheet name="5 AGO" sheetId="38" r:id="rId38"/>
    <sheet name="12 ago" sheetId="39" r:id="rId39"/>
    <sheet name="19 ago" sheetId="40" r:id="rId40"/>
    <sheet name="26 ago" sheetId="41" r:id="rId41"/>
    <sheet name="31 ago" sheetId="42" r:id="rId42"/>
    <sheet name="2 sep" sheetId="43" r:id="rId43"/>
    <sheet name="9 sep" sheetId="44" r:id="rId44"/>
    <sheet name="16 sep" sheetId="45" r:id="rId45"/>
    <sheet name="23 sep" sheetId="46" r:id="rId46"/>
    <sheet name="30 sep" sheetId="47" r:id="rId47"/>
    <sheet name="7 oct" sheetId="48" r:id="rId48"/>
    <sheet name="14 oct" sheetId="49" r:id="rId49"/>
    <sheet name="21 oct" sheetId="50" r:id="rId50"/>
    <sheet name="28 oct" sheetId="51" r:id="rId51"/>
    <sheet name="31 oct" sheetId="52" r:id="rId52"/>
    <sheet name="3 nov" sheetId="53" r:id="rId53"/>
    <sheet name="11 nov" sheetId="54" r:id="rId54"/>
    <sheet name="18 nov" sheetId="55" r:id="rId55"/>
    <sheet name="25 nov" sheetId="56" r:id="rId56"/>
    <sheet name="30 nov" sheetId="57" r:id="rId57"/>
  </sheets>
  <calcPr calcId="125725"/>
</workbook>
</file>

<file path=xl/calcChain.xml><?xml version="1.0" encoding="utf-8"?>
<calcChain xmlns="http://schemas.openxmlformats.org/spreadsheetml/2006/main">
  <c r="E12" i="57"/>
  <c r="G15" i="55"/>
  <c r="N51" i="5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56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55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5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H46" s="1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G15" i="52"/>
  <c r="G15" i="51"/>
  <c r="G15" i="50"/>
  <c r="Q8" i="56" l="1"/>
  <c r="M17" i="55"/>
  <c r="M23" s="1"/>
  <c r="K17"/>
  <c r="K23" s="1"/>
  <c r="L46" i="57"/>
  <c r="I17"/>
  <c r="I23" s="1"/>
  <c r="Q10"/>
  <c r="Q7"/>
  <c r="Q14"/>
  <c r="M17"/>
  <c r="M23" s="1"/>
  <c r="Q8"/>
  <c r="N46"/>
  <c r="P51"/>
  <c r="R51"/>
  <c r="Q6"/>
  <c r="J46"/>
  <c r="K17"/>
  <c r="K23" s="1"/>
  <c r="Q5"/>
  <c r="Q11"/>
  <c r="H46"/>
  <c r="Q9"/>
  <c r="F46"/>
  <c r="Q13"/>
  <c r="G17"/>
  <c r="G23" s="1"/>
  <c r="P45"/>
  <c r="R41"/>
  <c r="Q33"/>
  <c r="P44"/>
  <c r="D46"/>
  <c r="P17"/>
  <c r="P23" s="1"/>
  <c r="Q12"/>
  <c r="P41"/>
  <c r="R31"/>
  <c r="R30"/>
  <c r="R28"/>
  <c r="R26"/>
  <c r="N46" i="56"/>
  <c r="R30"/>
  <c r="L46"/>
  <c r="M17"/>
  <c r="M23" s="1"/>
  <c r="K17"/>
  <c r="K23" s="1"/>
  <c r="Q10"/>
  <c r="Q9"/>
  <c r="J46"/>
  <c r="Q33"/>
  <c r="I17"/>
  <c r="I23" s="1"/>
  <c r="Q5"/>
  <c r="H46"/>
  <c r="Q13"/>
  <c r="Q14"/>
  <c r="Q11"/>
  <c r="Q12"/>
  <c r="Q7"/>
  <c r="P44"/>
  <c r="F46"/>
  <c r="P41"/>
  <c r="E17"/>
  <c r="E23" s="1"/>
  <c r="Q6"/>
  <c r="D46"/>
  <c r="P45"/>
  <c r="P17"/>
  <c r="P23" s="1"/>
  <c r="R41"/>
  <c r="R31"/>
  <c r="R32"/>
  <c r="P33"/>
  <c r="R28"/>
  <c r="R26"/>
  <c r="P51"/>
  <c r="N46" i="55"/>
  <c r="R32"/>
  <c r="R30"/>
  <c r="L46"/>
  <c r="Q6"/>
  <c r="Q10"/>
  <c r="J46"/>
  <c r="I17"/>
  <c r="I23" s="1"/>
  <c r="Q13"/>
  <c r="Q12"/>
  <c r="Q14"/>
  <c r="F46"/>
  <c r="Q9"/>
  <c r="G17"/>
  <c r="G23" s="1"/>
  <c r="Q8"/>
  <c r="P45"/>
  <c r="R41"/>
  <c r="R31"/>
  <c r="Q33"/>
  <c r="E17"/>
  <c r="E23" s="1"/>
  <c r="Q11"/>
  <c r="D46"/>
  <c r="P44"/>
  <c r="P17"/>
  <c r="P23" s="1"/>
  <c r="P43"/>
  <c r="P41"/>
  <c r="R28"/>
  <c r="R26"/>
  <c r="R51" i="56"/>
  <c r="P51" i="55"/>
  <c r="R51"/>
  <c r="N46" i="54"/>
  <c r="Q8"/>
  <c r="M17"/>
  <c r="M23" s="1"/>
  <c r="K17"/>
  <c r="K23" s="1"/>
  <c r="J46"/>
  <c r="R28"/>
  <c r="F46"/>
  <c r="Q5"/>
  <c r="Q9"/>
  <c r="Q13"/>
  <c r="Q12"/>
  <c r="G17"/>
  <c r="G23" s="1"/>
  <c r="R41"/>
  <c r="D46"/>
  <c r="R31"/>
  <c r="R30"/>
  <c r="R26"/>
  <c r="R51"/>
  <c r="P43" i="57"/>
  <c r="E17"/>
  <c r="E23" s="1"/>
  <c r="P33"/>
  <c r="G17" i="56"/>
  <c r="G23" s="1"/>
  <c r="P43"/>
  <c r="Q5" i="55"/>
  <c r="H46"/>
  <c r="Q7"/>
  <c r="P33"/>
  <c r="P51" i="54"/>
  <c r="P41"/>
  <c r="P33"/>
  <c r="R32"/>
  <c r="Q33"/>
  <c r="L46"/>
  <c r="Q11"/>
  <c r="P44"/>
  <c r="P17"/>
  <c r="P23" s="1"/>
  <c r="Q6"/>
  <c r="I17"/>
  <c r="I23" s="1"/>
  <c r="Q10"/>
  <c r="Q14"/>
  <c r="P45"/>
  <c r="E17"/>
  <c r="E23" s="1"/>
  <c r="Q7"/>
  <c r="P43"/>
  <c r="N51" i="53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52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M17" s="1"/>
  <c r="M23" s="1"/>
  <c r="K6"/>
  <c r="I6"/>
  <c r="G6"/>
  <c r="E6"/>
  <c r="P5"/>
  <c r="M5"/>
  <c r="K5"/>
  <c r="I5"/>
  <c r="G5"/>
  <c r="E5"/>
  <c r="N51" i="5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5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M17" s="1"/>
  <c r="M23" s="1"/>
  <c r="K5"/>
  <c r="I5"/>
  <c r="G5"/>
  <c r="E5"/>
  <c r="N51" i="4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G15" i="46"/>
  <c r="M17" i="48" l="1"/>
  <c r="M23" s="1"/>
  <c r="Q9" i="52"/>
  <c r="Q10" i="53"/>
  <c r="R30" i="49"/>
  <c r="D46"/>
  <c r="R26" i="52"/>
  <c r="Q10"/>
  <c r="Q14"/>
  <c r="N46"/>
  <c r="R33" i="57"/>
  <c r="R30" i="50"/>
  <c r="F46" i="48"/>
  <c r="G17" i="53"/>
  <c r="G23" s="1"/>
  <c r="R33" i="56"/>
  <c r="Q17" i="57"/>
  <c r="Q23" s="1"/>
  <c r="R46"/>
  <c r="P46"/>
  <c r="R46" i="56"/>
  <c r="Q17"/>
  <c r="Q23" s="1"/>
  <c r="P46"/>
  <c r="R46" i="55"/>
  <c r="P46"/>
  <c r="R33"/>
  <c r="Q17"/>
  <c r="Q23" s="1"/>
  <c r="R46" i="54"/>
  <c r="R33"/>
  <c r="P46"/>
  <c r="Q17"/>
  <c r="Q23" s="1"/>
  <c r="F46" i="53"/>
  <c r="R30"/>
  <c r="K17"/>
  <c r="K23" s="1"/>
  <c r="Q7"/>
  <c r="Q9"/>
  <c r="Q11"/>
  <c r="D46"/>
  <c r="Q8"/>
  <c r="R28" i="52"/>
  <c r="R30"/>
  <c r="Q33"/>
  <c r="H46"/>
  <c r="L46"/>
  <c r="Q11"/>
  <c r="J46"/>
  <c r="K17"/>
  <c r="K23" s="1"/>
  <c r="Q8"/>
  <c r="Q12"/>
  <c r="P51" i="53"/>
  <c r="R51"/>
  <c r="N46"/>
  <c r="R32"/>
  <c r="P51" i="52"/>
  <c r="Q13" i="53"/>
  <c r="L46"/>
  <c r="M17"/>
  <c r="M23" s="1"/>
  <c r="J46"/>
  <c r="P41"/>
  <c r="Q14"/>
  <c r="I17"/>
  <c r="I23" s="1"/>
  <c r="Q6"/>
  <c r="H46"/>
  <c r="Q5"/>
  <c r="P44"/>
  <c r="P17"/>
  <c r="P23" s="1"/>
  <c r="P45"/>
  <c r="Q12"/>
  <c r="Q33"/>
  <c r="R31"/>
  <c r="R28"/>
  <c r="R26"/>
  <c r="R51" i="52"/>
  <c r="F46"/>
  <c r="G17"/>
  <c r="G23" s="1"/>
  <c r="Q7"/>
  <c r="P41"/>
  <c r="R31"/>
  <c r="D46"/>
  <c r="P44"/>
  <c r="Q5"/>
  <c r="E17"/>
  <c r="E23" s="1"/>
  <c r="Q13"/>
  <c r="P17"/>
  <c r="P23" s="1"/>
  <c r="P45"/>
  <c r="N46" i="51"/>
  <c r="R32"/>
  <c r="R30"/>
  <c r="M17"/>
  <c r="M23" s="1"/>
  <c r="L46"/>
  <c r="J46"/>
  <c r="Q6"/>
  <c r="Q10"/>
  <c r="K17"/>
  <c r="K23" s="1"/>
  <c r="Q11"/>
  <c r="H46"/>
  <c r="Q14"/>
  <c r="G17"/>
  <c r="G23" s="1"/>
  <c r="Q7"/>
  <c r="F46"/>
  <c r="Q9"/>
  <c r="Q8"/>
  <c r="P44"/>
  <c r="Q12"/>
  <c r="P41"/>
  <c r="Q33"/>
  <c r="R26"/>
  <c r="Q5"/>
  <c r="P17"/>
  <c r="P23" s="1"/>
  <c r="Q13"/>
  <c r="P45"/>
  <c r="D46"/>
  <c r="E17"/>
  <c r="E23" s="1"/>
  <c r="R31"/>
  <c r="P33"/>
  <c r="R28"/>
  <c r="P51"/>
  <c r="R51"/>
  <c r="P51" i="50"/>
  <c r="L46"/>
  <c r="M17"/>
  <c r="M23" s="1"/>
  <c r="Q11"/>
  <c r="Q10"/>
  <c r="K17"/>
  <c r="K23" s="1"/>
  <c r="Q14"/>
  <c r="J46"/>
  <c r="Q8"/>
  <c r="I17"/>
  <c r="I23" s="1"/>
  <c r="Q6"/>
  <c r="Q5"/>
  <c r="Q9"/>
  <c r="Q13"/>
  <c r="P45"/>
  <c r="G17"/>
  <c r="G23" s="1"/>
  <c r="F46"/>
  <c r="R41"/>
  <c r="D46"/>
  <c r="Q12"/>
  <c r="P17"/>
  <c r="P23" s="1"/>
  <c r="P43"/>
  <c r="Q7"/>
  <c r="P44"/>
  <c r="P41"/>
  <c r="R31"/>
  <c r="N46"/>
  <c r="R32"/>
  <c r="R28"/>
  <c r="R26"/>
  <c r="Q33"/>
  <c r="R51"/>
  <c r="I17" i="49"/>
  <c r="I23" s="1"/>
  <c r="Q9"/>
  <c r="Q10"/>
  <c r="P51"/>
  <c r="R32"/>
  <c r="L46"/>
  <c r="Q33"/>
  <c r="J46"/>
  <c r="K17"/>
  <c r="K23" s="1"/>
  <c r="R28"/>
  <c r="R41"/>
  <c r="Q14"/>
  <c r="Q6"/>
  <c r="Q5"/>
  <c r="Q13"/>
  <c r="P45"/>
  <c r="F46"/>
  <c r="G17"/>
  <c r="G23" s="1"/>
  <c r="Q11"/>
  <c r="Q8"/>
  <c r="Q12"/>
  <c r="Q7"/>
  <c r="P44"/>
  <c r="P17"/>
  <c r="P23" s="1"/>
  <c r="P43"/>
  <c r="P41"/>
  <c r="R51"/>
  <c r="N46"/>
  <c r="R31"/>
  <c r="P33"/>
  <c r="R33" s="1"/>
  <c r="L46" i="48"/>
  <c r="J46"/>
  <c r="I17"/>
  <c r="I23" s="1"/>
  <c r="R31"/>
  <c r="R30"/>
  <c r="R26"/>
  <c r="R41" i="53"/>
  <c r="P43"/>
  <c r="E17"/>
  <c r="E23" s="1"/>
  <c r="P33"/>
  <c r="Q6" i="52"/>
  <c r="R41"/>
  <c r="P43"/>
  <c r="I17"/>
  <c r="I23" s="1"/>
  <c r="P33"/>
  <c r="R33" s="1"/>
  <c r="R41" i="51"/>
  <c r="P43"/>
  <c r="I17"/>
  <c r="I23" s="1"/>
  <c r="H46" i="50"/>
  <c r="E17"/>
  <c r="E23" s="1"/>
  <c r="P33"/>
  <c r="R26" i="49"/>
  <c r="H46"/>
  <c r="E17"/>
  <c r="E23" s="1"/>
  <c r="P51" i="48"/>
  <c r="R51"/>
  <c r="P41"/>
  <c r="R41"/>
  <c r="Q33"/>
  <c r="R28"/>
  <c r="R32"/>
  <c r="N46"/>
  <c r="Q8"/>
  <c r="Q12"/>
  <c r="K17"/>
  <c r="K23" s="1"/>
  <c r="Q6"/>
  <c r="Q7"/>
  <c r="Q10"/>
  <c r="Q11"/>
  <c r="Q14"/>
  <c r="G17"/>
  <c r="G23" s="1"/>
  <c r="Q9"/>
  <c r="Q13"/>
  <c r="P43"/>
  <c r="P45"/>
  <c r="P17"/>
  <c r="P23" s="1"/>
  <c r="D46"/>
  <c r="E17"/>
  <c r="E23" s="1"/>
  <c r="P44"/>
  <c r="Q5"/>
  <c r="H46"/>
  <c r="P33"/>
  <c r="G15" i="44"/>
  <c r="G15" i="42"/>
  <c r="O33"/>
  <c r="N51" i="4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6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5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G15" i="41"/>
  <c r="T15" i="37"/>
  <c r="R46" i="53" l="1"/>
  <c r="R33"/>
  <c r="Q17"/>
  <c r="Q23" s="1"/>
  <c r="P46"/>
  <c r="Q17" i="52"/>
  <c r="Q23" s="1"/>
  <c r="R46"/>
  <c r="P46"/>
  <c r="R46" i="51"/>
  <c r="Q17"/>
  <c r="Q23" s="1"/>
  <c r="R33"/>
  <c r="P46"/>
  <c r="R46" i="50"/>
  <c r="P46"/>
  <c r="Q17"/>
  <c r="Q23" s="1"/>
  <c r="R33"/>
  <c r="R46" i="49"/>
  <c r="Q17"/>
  <c r="Q23" s="1"/>
  <c r="P46"/>
  <c r="R46" i="48"/>
  <c r="R33"/>
  <c r="P46"/>
  <c r="Q17"/>
  <c r="Q23" s="1"/>
  <c r="Q6" i="47"/>
  <c r="Q7"/>
  <c r="Q8"/>
  <c r="N46"/>
  <c r="Q10"/>
  <c r="R30"/>
  <c r="M17"/>
  <c r="M23" s="1"/>
  <c r="Q9"/>
  <c r="Q14"/>
  <c r="L46"/>
  <c r="Q5"/>
  <c r="Q11"/>
  <c r="J46"/>
  <c r="K17"/>
  <c r="K23" s="1"/>
  <c r="H46"/>
  <c r="Q13"/>
  <c r="I17"/>
  <c r="I23" s="1"/>
  <c r="P44"/>
  <c r="F46"/>
  <c r="Q12"/>
  <c r="R41"/>
  <c r="P41"/>
  <c r="Q33"/>
  <c r="R51"/>
  <c r="P51"/>
  <c r="E17"/>
  <c r="E23" s="1"/>
  <c r="D46"/>
  <c r="P17"/>
  <c r="P23" s="1"/>
  <c r="P45"/>
  <c r="R31"/>
  <c r="R32"/>
  <c r="R28"/>
  <c r="R26"/>
  <c r="P33"/>
  <c r="R32" i="46"/>
  <c r="N46"/>
  <c r="Q7" i="45"/>
  <c r="R51"/>
  <c r="R32"/>
  <c r="Q9"/>
  <c r="M17" i="46"/>
  <c r="M23" s="1"/>
  <c r="L46"/>
  <c r="J46"/>
  <c r="K17"/>
  <c r="K23" s="1"/>
  <c r="Q12"/>
  <c r="Q11"/>
  <c r="H46"/>
  <c r="I17"/>
  <c r="I23" s="1"/>
  <c r="Q6"/>
  <c r="Q5"/>
  <c r="Q10"/>
  <c r="F46"/>
  <c r="Q9"/>
  <c r="G17"/>
  <c r="G23" s="1"/>
  <c r="Q8"/>
  <c r="Q14"/>
  <c r="P45"/>
  <c r="Q13"/>
  <c r="R41"/>
  <c r="R31"/>
  <c r="Q33"/>
  <c r="P41"/>
  <c r="P44"/>
  <c r="P17"/>
  <c r="P23" s="1"/>
  <c r="R30"/>
  <c r="R28"/>
  <c r="R26"/>
  <c r="R51"/>
  <c r="P51"/>
  <c r="P51" i="45"/>
  <c r="E17"/>
  <c r="E23" s="1"/>
  <c r="D46"/>
  <c r="L46"/>
  <c r="M17"/>
  <c r="M23" s="1"/>
  <c r="Q6"/>
  <c r="Q11"/>
  <c r="J46"/>
  <c r="K17"/>
  <c r="K23" s="1"/>
  <c r="R31"/>
  <c r="R28"/>
  <c r="I17"/>
  <c r="I23" s="1"/>
  <c r="Q14"/>
  <c r="H46"/>
  <c r="Q10"/>
  <c r="P44"/>
  <c r="P43"/>
  <c r="G17"/>
  <c r="G23" s="1"/>
  <c r="Q13"/>
  <c r="P17"/>
  <c r="P23" s="1"/>
  <c r="F46"/>
  <c r="Q12"/>
  <c r="P45"/>
  <c r="P41"/>
  <c r="Q33"/>
  <c r="R30"/>
  <c r="R26"/>
  <c r="P33"/>
  <c r="G17" i="47"/>
  <c r="G23" s="1"/>
  <c r="P43"/>
  <c r="Q7" i="46"/>
  <c r="P43"/>
  <c r="E17"/>
  <c r="E23" s="1"/>
  <c r="P33"/>
  <c r="D46"/>
  <c r="Q5" i="45"/>
  <c r="R41"/>
  <c r="Q8"/>
  <c r="G15" i="39"/>
  <c r="G15" i="38"/>
  <c r="N51" i="4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N52" s="1"/>
  <c r="L17"/>
  <c r="L23" s="1"/>
  <c r="L52" s="1"/>
  <c r="J17"/>
  <c r="J23" s="1"/>
  <c r="J52" s="1"/>
  <c r="H17"/>
  <c r="H23" s="1"/>
  <c r="H52" s="1"/>
  <c r="F17"/>
  <c r="F23" s="1"/>
  <c r="F52" s="1"/>
  <c r="D17"/>
  <c r="D23" s="1"/>
  <c r="D52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3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2"/>
  <c r="L51"/>
  <c r="J51"/>
  <c r="H51"/>
  <c r="F51"/>
  <c r="D51"/>
  <c r="P50"/>
  <c r="P49"/>
  <c r="P48"/>
  <c r="N45"/>
  <c r="L45"/>
  <c r="J45"/>
  <c r="H45"/>
  <c r="F45"/>
  <c r="D45"/>
  <c r="N44"/>
  <c r="L44"/>
  <c r="L46" s="1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G17" s="1"/>
  <c r="G23" s="1"/>
  <c r="E5"/>
  <c r="N51" i="4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G15" i="36"/>
  <c r="G15" i="34"/>
  <c r="N51" i="3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F46" s="1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G17" s="1"/>
  <c r="G23" s="1"/>
  <c r="E5"/>
  <c r="N51" i="36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5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3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G15" i="31"/>
  <c r="N51" i="32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D46" s="1"/>
  <c r="N41"/>
  <c r="L41"/>
  <c r="J41"/>
  <c r="H41"/>
  <c r="F41"/>
  <c r="D41"/>
  <c r="R41" s="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R31" s="1"/>
  <c r="Q30"/>
  <c r="R30" s="1"/>
  <c r="P30"/>
  <c r="Q29"/>
  <c r="P29"/>
  <c r="Q28"/>
  <c r="P28"/>
  <c r="R28" s="1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G15" i="29"/>
  <c r="J44" i="13"/>
  <c r="G15" i="28"/>
  <c r="N51" i="3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E15" i="25"/>
  <c r="N51"/>
  <c r="L51"/>
  <c r="J51"/>
  <c r="H51"/>
  <c r="F51"/>
  <c r="D51"/>
  <c r="P50"/>
  <c r="P49"/>
  <c r="P48"/>
  <c r="P51" s="1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O14" i="23"/>
  <c r="M14"/>
  <c r="K14"/>
  <c r="I14"/>
  <c r="G14"/>
  <c r="E14"/>
  <c r="K11" i="19"/>
  <c r="Q22" i="12"/>
  <c r="R28" i="33" l="1"/>
  <c r="J46" i="25"/>
  <c r="P41" i="32"/>
  <c r="R51" i="27"/>
  <c r="R30" i="31"/>
  <c r="P33" i="32"/>
  <c r="M17" i="33"/>
  <c r="M23" s="1"/>
  <c r="P51" i="44"/>
  <c r="P51" i="27"/>
  <c r="R32" i="29"/>
  <c r="R32" i="35"/>
  <c r="R28" i="39"/>
  <c r="Q7" i="42"/>
  <c r="R26" i="25"/>
  <c r="P51" i="34"/>
  <c r="M17" i="32"/>
  <c r="M23" s="1"/>
  <c r="K17" i="36"/>
  <c r="K23" s="1"/>
  <c r="R30" i="39"/>
  <c r="Q33" i="37"/>
  <c r="N46" i="25"/>
  <c r="R51"/>
  <c r="F46" i="27"/>
  <c r="K17" i="35"/>
  <c r="K23" s="1"/>
  <c r="Q8"/>
  <c r="N46" i="37"/>
  <c r="R51"/>
  <c r="N46" i="39"/>
  <c r="P51" i="43"/>
  <c r="R32" i="36"/>
  <c r="M17" i="27"/>
  <c r="M23" s="1"/>
  <c r="R30" i="25"/>
  <c r="Q8" i="33"/>
  <c r="M17" i="25"/>
  <c r="M23" s="1"/>
  <c r="L46"/>
  <c r="E17" i="27"/>
  <c r="E23" s="1"/>
  <c r="D46"/>
  <c r="E17" i="32"/>
  <c r="E23" s="1"/>
  <c r="L46"/>
  <c r="R32" i="39"/>
  <c r="G17" i="43"/>
  <c r="G23" s="1"/>
  <c r="F46"/>
  <c r="J46"/>
  <c r="R46" i="47"/>
  <c r="Q17"/>
  <c r="Q23" s="1"/>
  <c r="R33"/>
  <c r="P46"/>
  <c r="Q7" i="44"/>
  <c r="P52"/>
  <c r="R28"/>
  <c r="R32"/>
  <c r="N46"/>
  <c r="R51" i="43"/>
  <c r="Q8"/>
  <c r="Q5"/>
  <c r="R46" i="46"/>
  <c r="Q17"/>
  <c r="Q23" s="1"/>
  <c r="R33"/>
  <c r="P46"/>
  <c r="R46" i="45"/>
  <c r="R33"/>
  <c r="P46"/>
  <c r="Q17"/>
  <c r="Q23" s="1"/>
  <c r="Q9" i="44"/>
  <c r="L46"/>
  <c r="M17"/>
  <c r="M23" s="1"/>
  <c r="J46"/>
  <c r="K17"/>
  <c r="K23" s="1"/>
  <c r="I17"/>
  <c r="I23" s="1"/>
  <c r="Q11"/>
  <c r="H46"/>
  <c r="R31"/>
  <c r="G17"/>
  <c r="G23" s="1"/>
  <c r="P45"/>
  <c r="Q6"/>
  <c r="Q5"/>
  <c r="Q10"/>
  <c r="F46"/>
  <c r="Q14"/>
  <c r="Q13"/>
  <c r="P41"/>
  <c r="Q33"/>
  <c r="Q8"/>
  <c r="D46"/>
  <c r="P44"/>
  <c r="P17"/>
  <c r="P23" s="1"/>
  <c r="Q12"/>
  <c r="R30"/>
  <c r="R26"/>
  <c r="R51"/>
  <c r="Q9" i="43"/>
  <c r="K17"/>
  <c r="K23" s="1"/>
  <c r="R41"/>
  <c r="Q13"/>
  <c r="Q6"/>
  <c r="I17"/>
  <c r="I23" s="1"/>
  <c r="Q10"/>
  <c r="Q11"/>
  <c r="Q14"/>
  <c r="M17" i="42"/>
  <c r="M23" s="1"/>
  <c r="Q8"/>
  <c r="Q12"/>
  <c r="N46"/>
  <c r="L46" i="43"/>
  <c r="P43"/>
  <c r="P17"/>
  <c r="P23" s="1"/>
  <c r="M17"/>
  <c r="M23" s="1"/>
  <c r="Q12"/>
  <c r="P41"/>
  <c r="R31"/>
  <c r="R30"/>
  <c r="R28" i="42"/>
  <c r="N46" i="43"/>
  <c r="P44"/>
  <c r="P45"/>
  <c r="R28"/>
  <c r="R32"/>
  <c r="Q33"/>
  <c r="R26"/>
  <c r="Q10" i="42"/>
  <c r="K17"/>
  <c r="K23" s="1"/>
  <c r="J46"/>
  <c r="Q5"/>
  <c r="H46"/>
  <c r="Q9"/>
  <c r="I17"/>
  <c r="I23" s="1"/>
  <c r="Q13"/>
  <c r="Q14"/>
  <c r="Q6"/>
  <c r="F46"/>
  <c r="R41"/>
  <c r="R31"/>
  <c r="P17"/>
  <c r="P23" s="1"/>
  <c r="D46"/>
  <c r="Q11"/>
  <c r="P41"/>
  <c r="R30"/>
  <c r="P44"/>
  <c r="P45"/>
  <c r="R32"/>
  <c r="Q33"/>
  <c r="R26"/>
  <c r="P51"/>
  <c r="R51"/>
  <c r="Q7" i="40"/>
  <c r="Q9"/>
  <c r="G17"/>
  <c r="G23" s="1"/>
  <c r="N46"/>
  <c r="I17" i="41"/>
  <c r="I23" s="1"/>
  <c r="H46"/>
  <c r="N46"/>
  <c r="R32"/>
  <c r="Q33"/>
  <c r="M17"/>
  <c r="M23" s="1"/>
  <c r="L46"/>
  <c r="J46"/>
  <c r="K17"/>
  <c r="K23" s="1"/>
  <c r="Q8"/>
  <c r="Q10"/>
  <c r="Q7"/>
  <c r="Q9"/>
  <c r="Q6"/>
  <c r="Q5"/>
  <c r="G17"/>
  <c r="G23" s="1"/>
  <c r="Q14"/>
  <c r="Q11"/>
  <c r="Q13"/>
  <c r="P45"/>
  <c r="F46"/>
  <c r="Q12"/>
  <c r="R41"/>
  <c r="R26"/>
  <c r="P44"/>
  <c r="P17"/>
  <c r="P23" s="1"/>
  <c r="P41"/>
  <c r="R31"/>
  <c r="R30"/>
  <c r="R28"/>
  <c r="P51"/>
  <c r="R51"/>
  <c r="R32" i="40"/>
  <c r="R30"/>
  <c r="R28"/>
  <c r="L46"/>
  <c r="M17"/>
  <c r="M23" s="1"/>
  <c r="Q12"/>
  <c r="K17"/>
  <c r="K23" s="1"/>
  <c r="J46"/>
  <c r="Q10"/>
  <c r="H46"/>
  <c r="Q14"/>
  <c r="I17"/>
  <c r="I23" s="1"/>
  <c r="Q33"/>
  <c r="P43"/>
  <c r="Q11"/>
  <c r="F46"/>
  <c r="P41"/>
  <c r="P51"/>
  <c r="R51"/>
  <c r="Q7" i="38"/>
  <c r="D46"/>
  <c r="Q9"/>
  <c r="E17"/>
  <c r="E23" s="1"/>
  <c r="Q8"/>
  <c r="Q14"/>
  <c r="N46"/>
  <c r="K17" i="39"/>
  <c r="K23" s="1"/>
  <c r="Q7"/>
  <c r="P44" i="40"/>
  <c r="Q5"/>
  <c r="P17"/>
  <c r="P23" s="1"/>
  <c r="D46"/>
  <c r="E17"/>
  <c r="E23" s="1"/>
  <c r="Q13"/>
  <c r="P45"/>
  <c r="R31"/>
  <c r="R26"/>
  <c r="J46" i="39"/>
  <c r="L46"/>
  <c r="M17"/>
  <c r="M23" s="1"/>
  <c r="P51"/>
  <c r="R51"/>
  <c r="Q33"/>
  <c r="I17"/>
  <c r="I23" s="1"/>
  <c r="Q10"/>
  <c r="H46"/>
  <c r="Q6"/>
  <c r="Q5"/>
  <c r="F46"/>
  <c r="Q14"/>
  <c r="Q11"/>
  <c r="P44"/>
  <c r="Q9"/>
  <c r="P43"/>
  <c r="G17"/>
  <c r="G23" s="1"/>
  <c r="Q13"/>
  <c r="Q12"/>
  <c r="P45"/>
  <c r="P41"/>
  <c r="R31"/>
  <c r="Q8"/>
  <c r="P17"/>
  <c r="P23" s="1"/>
  <c r="D46"/>
  <c r="R26"/>
  <c r="R30" i="38"/>
  <c r="L46"/>
  <c r="M17"/>
  <c r="M23" s="1"/>
  <c r="Q5"/>
  <c r="K17"/>
  <c r="K23" s="1"/>
  <c r="J46"/>
  <c r="H46"/>
  <c r="Q13"/>
  <c r="I17"/>
  <c r="I23" s="1"/>
  <c r="P45"/>
  <c r="P44"/>
  <c r="Q6"/>
  <c r="Q11"/>
  <c r="F46"/>
  <c r="Q10"/>
  <c r="Q12"/>
  <c r="P17"/>
  <c r="P23" s="1"/>
  <c r="R51"/>
  <c r="P51"/>
  <c r="P41"/>
  <c r="R41"/>
  <c r="R31"/>
  <c r="Q33"/>
  <c r="R32"/>
  <c r="R28"/>
  <c r="P33"/>
  <c r="R26"/>
  <c r="R41" i="44"/>
  <c r="P43"/>
  <c r="E17"/>
  <c r="E23" s="1"/>
  <c r="P33"/>
  <c r="H46" i="43"/>
  <c r="Q7"/>
  <c r="E17"/>
  <c r="E23" s="1"/>
  <c r="P33"/>
  <c r="D46"/>
  <c r="P43" i="42"/>
  <c r="E17"/>
  <c r="E23" s="1"/>
  <c r="P33"/>
  <c r="P43" i="41"/>
  <c r="E17"/>
  <c r="E23" s="1"/>
  <c r="P33"/>
  <c r="D46"/>
  <c r="Q6" i="40"/>
  <c r="R41"/>
  <c r="Q8"/>
  <c r="P33"/>
  <c r="R41" i="39"/>
  <c r="E17"/>
  <c r="E23" s="1"/>
  <c r="P33"/>
  <c r="R26" i="37"/>
  <c r="R30"/>
  <c r="R32"/>
  <c r="P45"/>
  <c r="P51"/>
  <c r="Q6"/>
  <c r="Q10"/>
  <c r="Q11"/>
  <c r="R41"/>
  <c r="Q5"/>
  <c r="M17"/>
  <c r="M23" s="1"/>
  <c r="Q8"/>
  <c r="Q9"/>
  <c r="Q13"/>
  <c r="L46"/>
  <c r="K17"/>
  <c r="K23" s="1"/>
  <c r="I17"/>
  <c r="I23" s="1"/>
  <c r="Q14"/>
  <c r="J46"/>
  <c r="P43"/>
  <c r="P44"/>
  <c r="P17"/>
  <c r="P23" s="1"/>
  <c r="Q12"/>
  <c r="P41"/>
  <c r="R31"/>
  <c r="R28"/>
  <c r="G17" i="33"/>
  <c r="G23" s="1"/>
  <c r="Q7"/>
  <c r="Q14" i="32"/>
  <c r="G17"/>
  <c r="G23" s="1"/>
  <c r="Q7" i="36"/>
  <c r="Q7" i="35"/>
  <c r="Q5"/>
  <c r="Q9"/>
  <c r="Q13"/>
  <c r="Q7" i="34"/>
  <c r="P51" i="36"/>
  <c r="R51"/>
  <c r="R51" i="35"/>
  <c r="P51"/>
  <c r="R51" i="34"/>
  <c r="N46" i="36"/>
  <c r="Q10"/>
  <c r="L46"/>
  <c r="Q8"/>
  <c r="M17"/>
  <c r="M23" s="1"/>
  <c r="J46"/>
  <c r="Q33"/>
  <c r="R26"/>
  <c r="I17"/>
  <c r="I23" s="1"/>
  <c r="Q14"/>
  <c r="Q13"/>
  <c r="H46"/>
  <c r="P41"/>
  <c r="Q6"/>
  <c r="G17"/>
  <c r="G23" s="1"/>
  <c r="F46"/>
  <c r="Q5"/>
  <c r="Q11"/>
  <c r="Q9"/>
  <c r="P45"/>
  <c r="D46"/>
  <c r="P44"/>
  <c r="P17"/>
  <c r="P23" s="1"/>
  <c r="Q12"/>
  <c r="R31"/>
  <c r="R28"/>
  <c r="P33"/>
  <c r="R33" s="1"/>
  <c r="N46" i="34"/>
  <c r="R32"/>
  <c r="R30"/>
  <c r="Q33"/>
  <c r="N46" i="35"/>
  <c r="Q33"/>
  <c r="L46"/>
  <c r="Q10"/>
  <c r="M17"/>
  <c r="M23" s="1"/>
  <c r="R26"/>
  <c r="J46"/>
  <c r="Q6"/>
  <c r="H46"/>
  <c r="Q11"/>
  <c r="P45"/>
  <c r="G17"/>
  <c r="G23" s="1"/>
  <c r="P41"/>
  <c r="P17"/>
  <c r="P23" s="1"/>
  <c r="Q14"/>
  <c r="D46"/>
  <c r="P44"/>
  <c r="E17"/>
  <c r="E23" s="1"/>
  <c r="Q12"/>
  <c r="R31"/>
  <c r="R28"/>
  <c r="P33"/>
  <c r="L46" i="34"/>
  <c r="Q10"/>
  <c r="M17"/>
  <c r="M23" s="1"/>
  <c r="K17"/>
  <c r="K23" s="1"/>
  <c r="Q9"/>
  <c r="J46"/>
  <c r="I17"/>
  <c r="I23" s="1"/>
  <c r="Q6"/>
  <c r="R41"/>
  <c r="Q14"/>
  <c r="G17"/>
  <c r="G23" s="1"/>
  <c r="Q5"/>
  <c r="Q13"/>
  <c r="F46"/>
  <c r="P45"/>
  <c r="Q11"/>
  <c r="D46"/>
  <c r="P44"/>
  <c r="Q8"/>
  <c r="P43"/>
  <c r="P17"/>
  <c r="P23" s="1"/>
  <c r="Q12"/>
  <c r="P41"/>
  <c r="R31"/>
  <c r="R28"/>
  <c r="R26"/>
  <c r="L46" i="33"/>
  <c r="J46"/>
  <c r="Q14"/>
  <c r="K17"/>
  <c r="K23" s="1"/>
  <c r="Q12"/>
  <c r="I17"/>
  <c r="I23" s="1"/>
  <c r="H46"/>
  <c r="Q9"/>
  <c r="P41"/>
  <c r="F46"/>
  <c r="Q6"/>
  <c r="Q5"/>
  <c r="Q11"/>
  <c r="Q10"/>
  <c r="Q13"/>
  <c r="D46"/>
  <c r="P44"/>
  <c r="P17"/>
  <c r="P23" s="1"/>
  <c r="R31"/>
  <c r="R51"/>
  <c r="P51"/>
  <c r="P43" i="38"/>
  <c r="G17"/>
  <c r="G23" s="1"/>
  <c r="H46" i="37"/>
  <c r="Q7"/>
  <c r="E17"/>
  <c r="E23" s="1"/>
  <c r="P33"/>
  <c r="R33" s="1"/>
  <c r="D46"/>
  <c r="R41" i="36"/>
  <c r="P43"/>
  <c r="E17"/>
  <c r="E23" s="1"/>
  <c r="R41" i="35"/>
  <c r="P43"/>
  <c r="F46"/>
  <c r="I17"/>
  <c r="I23" s="1"/>
  <c r="H46" i="34"/>
  <c r="E17"/>
  <c r="E23" s="1"/>
  <c r="P33"/>
  <c r="R26" i="33"/>
  <c r="R30"/>
  <c r="R32"/>
  <c r="Q33"/>
  <c r="P45"/>
  <c r="R41"/>
  <c r="P43"/>
  <c r="E17"/>
  <c r="E23" s="1"/>
  <c r="P33"/>
  <c r="Q11" i="32"/>
  <c r="K17"/>
  <c r="K23" s="1"/>
  <c r="Q10"/>
  <c r="Q7"/>
  <c r="P44"/>
  <c r="Q5"/>
  <c r="Q8"/>
  <c r="Q9"/>
  <c r="Q12"/>
  <c r="Q13"/>
  <c r="H46"/>
  <c r="P17"/>
  <c r="P23" s="1"/>
  <c r="F46"/>
  <c r="N46"/>
  <c r="J46"/>
  <c r="Q8" i="31"/>
  <c r="I17"/>
  <c r="I23" s="1"/>
  <c r="N46"/>
  <c r="L46"/>
  <c r="M17"/>
  <c r="M23" s="1"/>
  <c r="Q10"/>
  <c r="Q12"/>
  <c r="Q9"/>
  <c r="K17"/>
  <c r="K23" s="1"/>
  <c r="Q14"/>
  <c r="J46"/>
  <c r="R41"/>
  <c r="Q6"/>
  <c r="F46"/>
  <c r="Q5"/>
  <c r="Q13"/>
  <c r="G17"/>
  <c r="G23" s="1"/>
  <c r="P45"/>
  <c r="R31"/>
  <c r="Q33"/>
  <c r="Q11"/>
  <c r="D46"/>
  <c r="P41"/>
  <c r="P17"/>
  <c r="P23" s="1"/>
  <c r="P44"/>
  <c r="Q7"/>
  <c r="P43"/>
  <c r="R28"/>
  <c r="R26"/>
  <c r="P45" i="32"/>
  <c r="R26"/>
  <c r="Q33"/>
  <c r="R33" s="1"/>
  <c r="R51"/>
  <c r="P51"/>
  <c r="I17"/>
  <c r="I23" s="1"/>
  <c r="Q6"/>
  <c r="P43"/>
  <c r="R51" i="31"/>
  <c r="P51"/>
  <c r="Q12" i="30"/>
  <c r="I17"/>
  <c r="I23" s="1"/>
  <c r="N46"/>
  <c r="R32"/>
  <c r="R30"/>
  <c r="Q33"/>
  <c r="R26"/>
  <c r="M17"/>
  <c r="M23" s="1"/>
  <c r="L46"/>
  <c r="Q14"/>
  <c r="K17"/>
  <c r="K23" s="1"/>
  <c r="Q8"/>
  <c r="J46"/>
  <c r="Q7"/>
  <c r="Q11"/>
  <c r="H46"/>
  <c r="Q13"/>
  <c r="G17"/>
  <c r="G23" s="1"/>
  <c r="Q6"/>
  <c r="Q5"/>
  <c r="Q10"/>
  <c r="Q9"/>
  <c r="P45"/>
  <c r="F46"/>
  <c r="P41"/>
  <c r="D46"/>
  <c r="P44"/>
  <c r="P17"/>
  <c r="P23" s="1"/>
  <c r="R31"/>
  <c r="P33"/>
  <c r="R28"/>
  <c r="R51"/>
  <c r="P51"/>
  <c r="R26" i="28"/>
  <c r="Q9"/>
  <c r="K17" i="29"/>
  <c r="K23" s="1"/>
  <c r="Q6"/>
  <c r="Q10"/>
  <c r="Q11"/>
  <c r="Q14"/>
  <c r="R30"/>
  <c r="L46"/>
  <c r="M17"/>
  <c r="M23" s="1"/>
  <c r="Q9"/>
  <c r="J46"/>
  <c r="Q5"/>
  <c r="I17"/>
  <c r="I23" s="1"/>
  <c r="Q13"/>
  <c r="Q33"/>
  <c r="G17"/>
  <c r="G23" s="1"/>
  <c r="P45"/>
  <c r="F46"/>
  <c r="R41"/>
  <c r="D46"/>
  <c r="Q8"/>
  <c r="P44"/>
  <c r="Q12"/>
  <c r="Q7"/>
  <c r="P17"/>
  <c r="P23" s="1"/>
  <c r="P43"/>
  <c r="P41"/>
  <c r="R31"/>
  <c r="R28"/>
  <c r="R26"/>
  <c r="R51"/>
  <c r="P51"/>
  <c r="P51" i="28"/>
  <c r="R51"/>
  <c r="N46"/>
  <c r="R32"/>
  <c r="M17"/>
  <c r="M23" s="1"/>
  <c r="L46"/>
  <c r="K17"/>
  <c r="K23" s="1"/>
  <c r="J46"/>
  <c r="Q12"/>
  <c r="I17"/>
  <c r="I23" s="1"/>
  <c r="R30"/>
  <c r="R31"/>
  <c r="R41"/>
  <c r="Q14"/>
  <c r="Q6"/>
  <c r="Q10"/>
  <c r="Q8"/>
  <c r="Q13"/>
  <c r="G17"/>
  <c r="G23" s="1"/>
  <c r="Q7"/>
  <c r="F46"/>
  <c r="P45"/>
  <c r="Q33"/>
  <c r="P41"/>
  <c r="Q11"/>
  <c r="D46"/>
  <c r="E17"/>
  <c r="E23" s="1"/>
  <c r="P17"/>
  <c r="P23" s="1"/>
  <c r="P44"/>
  <c r="P43"/>
  <c r="R28"/>
  <c r="Q10" i="25"/>
  <c r="Q11"/>
  <c r="K17"/>
  <c r="K23" s="1"/>
  <c r="Q8"/>
  <c r="Q12"/>
  <c r="L46" i="27"/>
  <c r="R32"/>
  <c r="R30"/>
  <c r="K17"/>
  <c r="K23" s="1"/>
  <c r="J46"/>
  <c r="R31"/>
  <c r="H46" i="31"/>
  <c r="E17"/>
  <c r="E23" s="1"/>
  <c r="P33"/>
  <c r="R33" s="1"/>
  <c r="R41" i="30"/>
  <c r="P43"/>
  <c r="E17"/>
  <c r="E23" s="1"/>
  <c r="H46" i="29"/>
  <c r="E17"/>
  <c r="E23" s="1"/>
  <c r="P33"/>
  <c r="Q5" i="28"/>
  <c r="H46"/>
  <c r="P33"/>
  <c r="P41" i="27"/>
  <c r="R41"/>
  <c r="R26"/>
  <c r="R28"/>
  <c r="Q33"/>
  <c r="I17"/>
  <c r="I23" s="1"/>
  <c r="Q10"/>
  <c r="Q8"/>
  <c r="Q9"/>
  <c r="Q12"/>
  <c r="Q13"/>
  <c r="P43"/>
  <c r="Q6"/>
  <c r="Q14"/>
  <c r="P45"/>
  <c r="G17"/>
  <c r="G23" s="1"/>
  <c r="P17"/>
  <c r="P23" s="1"/>
  <c r="Q7"/>
  <c r="Q11"/>
  <c r="P44"/>
  <c r="Q5"/>
  <c r="H46"/>
  <c r="P33"/>
  <c r="I17" i="25"/>
  <c r="I23" s="1"/>
  <c r="Q14"/>
  <c r="H46"/>
  <c r="R28"/>
  <c r="G17"/>
  <c r="G23" s="1"/>
  <c r="Q9"/>
  <c r="Q13"/>
  <c r="F46"/>
  <c r="Q7"/>
  <c r="P41"/>
  <c r="Q33"/>
  <c r="Q6"/>
  <c r="P17"/>
  <c r="P23" s="1"/>
  <c r="E17"/>
  <c r="E23" s="1"/>
  <c r="P45"/>
  <c r="D46"/>
  <c r="P44"/>
  <c r="R31"/>
  <c r="P33"/>
  <c r="R32" i="24"/>
  <c r="G17"/>
  <c r="G23" s="1"/>
  <c r="D46"/>
  <c r="P51"/>
  <c r="Q11"/>
  <c r="F46"/>
  <c r="N46"/>
  <c r="L46"/>
  <c r="Q6"/>
  <c r="Q10"/>
  <c r="K17"/>
  <c r="K23" s="1"/>
  <c r="Q7"/>
  <c r="R31"/>
  <c r="R30"/>
  <c r="R28"/>
  <c r="R51"/>
  <c r="R41" i="25"/>
  <c r="P43"/>
  <c r="Q5"/>
  <c r="P41" i="24"/>
  <c r="R26"/>
  <c r="Q33"/>
  <c r="P45"/>
  <c r="M17"/>
  <c r="M23" s="1"/>
  <c r="J46"/>
  <c r="I17"/>
  <c r="I23" s="1"/>
  <c r="H46"/>
  <c r="P17"/>
  <c r="P23" s="1"/>
  <c r="Q14"/>
  <c r="Q8"/>
  <c r="Q12"/>
  <c r="P43"/>
  <c r="Q9"/>
  <c r="Q13"/>
  <c r="E17"/>
  <c r="E23" s="1"/>
  <c r="P33"/>
  <c r="P44"/>
  <c r="Q5"/>
  <c r="R41"/>
  <c r="N51" i="26"/>
  <c r="L51"/>
  <c r="J51"/>
  <c r="H51"/>
  <c r="F51"/>
  <c r="D51"/>
  <c r="P50"/>
  <c r="P49"/>
  <c r="P48"/>
  <c r="P51" s="1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R26" s="1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3"/>
  <c r="L51"/>
  <c r="J51"/>
  <c r="H51"/>
  <c r="F51"/>
  <c r="D51"/>
  <c r="P50"/>
  <c r="P49"/>
  <c r="P48"/>
  <c r="N45"/>
  <c r="H45"/>
  <c r="F45"/>
  <c r="D45"/>
  <c r="N44"/>
  <c r="H44"/>
  <c r="F44"/>
  <c r="D44"/>
  <c r="N43"/>
  <c r="N46" s="1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F17"/>
  <c r="F23" s="1"/>
  <c r="D17"/>
  <c r="D23" s="1"/>
  <c r="P16"/>
  <c r="P15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2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1"/>
  <c r="L51"/>
  <c r="J51"/>
  <c r="H51"/>
  <c r="F51"/>
  <c r="D51"/>
  <c r="P50"/>
  <c r="P49"/>
  <c r="P51" s="1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J41"/>
  <c r="H41"/>
  <c r="F41"/>
  <c r="D41"/>
  <c r="R41" s="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Q33" s="1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E17" s="1"/>
  <c r="E23" s="1"/>
  <c r="N51" i="1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E12" i="15"/>
  <c r="N46" i="19" l="1"/>
  <c r="R32" i="22"/>
  <c r="K17" i="21"/>
  <c r="K23" s="1"/>
  <c r="R26"/>
  <c r="R30"/>
  <c r="F46"/>
  <c r="P41" i="26"/>
  <c r="R33" i="34"/>
  <c r="P51" i="19"/>
  <c r="R28" i="18"/>
  <c r="R30" i="22"/>
  <c r="D46" i="26"/>
  <c r="G17" i="21"/>
  <c r="G23" s="1"/>
  <c r="Q7" i="17"/>
  <c r="N46" i="18"/>
  <c r="R26" i="20"/>
  <c r="N46" i="21"/>
  <c r="R51"/>
  <c r="Q8" i="20"/>
  <c r="R31" i="21"/>
  <c r="L46"/>
  <c r="Q17" i="43"/>
  <c r="Q23" s="1"/>
  <c r="R33" i="44"/>
  <c r="P46"/>
  <c r="R46"/>
  <c r="Q17"/>
  <c r="Q23" s="1"/>
  <c r="R46" i="43"/>
  <c r="P46"/>
  <c r="R33"/>
  <c r="Q17" i="42"/>
  <c r="Q23" s="1"/>
  <c r="R46"/>
  <c r="P46"/>
  <c r="R33"/>
  <c r="R33" i="41"/>
  <c r="R46"/>
  <c r="Q17"/>
  <c r="Q23" s="1"/>
  <c r="P46"/>
  <c r="R46" i="40"/>
  <c r="R33"/>
  <c r="P46"/>
  <c r="Q17"/>
  <c r="Q23" s="1"/>
  <c r="R33" i="39"/>
  <c r="R46"/>
  <c r="P46"/>
  <c r="Q17"/>
  <c r="Q23" s="1"/>
  <c r="P46" i="38"/>
  <c r="R46"/>
  <c r="Q17"/>
  <c r="Q23" s="1"/>
  <c r="R33"/>
  <c r="R46" i="37"/>
  <c r="Q17"/>
  <c r="Q23" s="1"/>
  <c r="P46"/>
  <c r="R46" i="36"/>
  <c r="Q17"/>
  <c r="Q23" s="1"/>
  <c r="P46"/>
  <c r="R33" i="35"/>
  <c r="P46"/>
  <c r="Q17"/>
  <c r="Q23" s="1"/>
  <c r="R46"/>
  <c r="R46" i="34"/>
  <c r="P46"/>
  <c r="Q17"/>
  <c r="Q23" s="1"/>
  <c r="R46" i="33"/>
  <c r="R33"/>
  <c r="Q17"/>
  <c r="Q23" s="1"/>
  <c r="P46"/>
  <c r="R46" i="32"/>
  <c r="Q17"/>
  <c r="Q23" s="1"/>
  <c r="P46"/>
  <c r="Q17" i="31"/>
  <c r="Q23" s="1"/>
  <c r="R46"/>
  <c r="P46"/>
  <c r="R33" i="30"/>
  <c r="R46"/>
  <c r="Q17"/>
  <c r="Q23" s="1"/>
  <c r="P46"/>
  <c r="R33" i="29"/>
  <c r="R46"/>
  <c r="P46"/>
  <c r="Q17"/>
  <c r="Q23" s="1"/>
  <c r="R33" i="28"/>
  <c r="P46"/>
  <c r="Q17"/>
  <c r="Q23" s="1"/>
  <c r="R46"/>
  <c r="R46" i="25"/>
  <c r="R46" i="27"/>
  <c r="R33"/>
  <c r="P46"/>
  <c r="Q17"/>
  <c r="Q23" s="1"/>
  <c r="Q17" i="25"/>
  <c r="Q23" s="1"/>
  <c r="R33"/>
  <c r="P46"/>
  <c r="R46" i="24"/>
  <c r="Q8" i="23"/>
  <c r="Q10"/>
  <c r="Q9"/>
  <c r="R33" i="24"/>
  <c r="P46"/>
  <c r="Q17"/>
  <c r="Q23" s="1"/>
  <c r="R32" i="23"/>
  <c r="Q33"/>
  <c r="R28"/>
  <c r="Q7"/>
  <c r="R31"/>
  <c r="R26"/>
  <c r="Q6"/>
  <c r="Q11"/>
  <c r="Q13"/>
  <c r="Q12"/>
  <c r="G17"/>
  <c r="G23" s="1"/>
  <c r="H17"/>
  <c r="H23" s="1"/>
  <c r="F46"/>
  <c r="I17"/>
  <c r="I23" s="1"/>
  <c r="H46"/>
  <c r="P41"/>
  <c r="P51"/>
  <c r="R51"/>
  <c r="D46"/>
  <c r="R30"/>
  <c r="E17"/>
  <c r="E23" s="1"/>
  <c r="P51" i="22"/>
  <c r="R51"/>
  <c r="N46"/>
  <c r="Q7"/>
  <c r="M17"/>
  <c r="M23" s="1"/>
  <c r="L46"/>
  <c r="Q11"/>
  <c r="Q8"/>
  <c r="J46"/>
  <c r="K17"/>
  <c r="K23" s="1"/>
  <c r="Q33"/>
  <c r="R41"/>
  <c r="I17"/>
  <c r="I23" s="1"/>
  <c r="F46"/>
  <c r="Q9"/>
  <c r="G17"/>
  <c r="G23" s="1"/>
  <c r="Q13"/>
  <c r="Q12"/>
  <c r="P45"/>
  <c r="Q10"/>
  <c r="D46"/>
  <c r="P44"/>
  <c r="E17"/>
  <c r="E23" s="1"/>
  <c r="P41"/>
  <c r="P17"/>
  <c r="P23" s="1"/>
  <c r="P43"/>
  <c r="R31"/>
  <c r="R28"/>
  <c r="R26"/>
  <c r="E17" i="26"/>
  <c r="E23" s="1"/>
  <c r="Q7"/>
  <c r="Q9"/>
  <c r="H46"/>
  <c r="R30"/>
  <c r="Q33"/>
  <c r="R51"/>
  <c r="Q8"/>
  <c r="L46"/>
  <c r="M17"/>
  <c r="M23" s="1"/>
  <c r="Q10"/>
  <c r="J46"/>
  <c r="K17"/>
  <c r="K23" s="1"/>
  <c r="Q12"/>
  <c r="R31"/>
  <c r="P44"/>
  <c r="R28"/>
  <c r="Q6"/>
  <c r="Q5"/>
  <c r="Q11"/>
  <c r="F46"/>
  <c r="Q13"/>
  <c r="G17"/>
  <c r="G23" s="1"/>
  <c r="P17"/>
  <c r="P23" s="1"/>
  <c r="P45"/>
  <c r="R32"/>
  <c r="P33"/>
  <c r="M17" i="21"/>
  <c r="M23" s="1"/>
  <c r="Q9"/>
  <c r="Q8"/>
  <c r="Q12"/>
  <c r="P45"/>
  <c r="Q7"/>
  <c r="I17"/>
  <c r="I23" s="1"/>
  <c r="Q13"/>
  <c r="J46"/>
  <c r="P41"/>
  <c r="P43"/>
  <c r="Q11"/>
  <c r="Q10"/>
  <c r="E17"/>
  <c r="E23" s="1"/>
  <c r="P17"/>
  <c r="P23" s="1"/>
  <c r="D46"/>
  <c r="P44"/>
  <c r="R28"/>
  <c r="Q9" i="20"/>
  <c r="Q7"/>
  <c r="R32"/>
  <c r="L46"/>
  <c r="M17"/>
  <c r="M23" s="1"/>
  <c r="J46"/>
  <c r="K17"/>
  <c r="K23" s="1"/>
  <c r="H46"/>
  <c r="I17"/>
  <c r="I23" s="1"/>
  <c r="P41"/>
  <c r="Q33"/>
  <c r="Q6"/>
  <c r="Q10"/>
  <c r="F46"/>
  <c r="Q13"/>
  <c r="G17"/>
  <c r="G23" s="1"/>
  <c r="Q12"/>
  <c r="P44"/>
  <c r="E17"/>
  <c r="E23" s="1"/>
  <c r="Q11"/>
  <c r="P45"/>
  <c r="P17"/>
  <c r="P23" s="1"/>
  <c r="R31"/>
  <c r="R28"/>
  <c r="P33"/>
  <c r="P51"/>
  <c r="R51"/>
  <c r="Q8" i="19"/>
  <c r="D46"/>
  <c r="R32"/>
  <c r="R30"/>
  <c r="R26"/>
  <c r="L46"/>
  <c r="M17"/>
  <c r="M23" s="1"/>
  <c r="R28"/>
  <c r="Q6"/>
  <c r="K17"/>
  <c r="K23" s="1"/>
  <c r="J46"/>
  <c r="I17"/>
  <c r="I23" s="1"/>
  <c r="Q10"/>
  <c r="H46"/>
  <c r="P41"/>
  <c r="R31"/>
  <c r="F46"/>
  <c r="Q9"/>
  <c r="Q13"/>
  <c r="G17"/>
  <c r="G23" s="1"/>
  <c r="P17"/>
  <c r="P23" s="1"/>
  <c r="Q33"/>
  <c r="Q11"/>
  <c r="Q12"/>
  <c r="P45"/>
  <c r="P44"/>
  <c r="R51"/>
  <c r="Q8" i="17"/>
  <c r="Q8" i="18"/>
  <c r="P51"/>
  <c r="R51"/>
  <c r="L46"/>
  <c r="M17"/>
  <c r="M23" s="1"/>
  <c r="K17"/>
  <c r="K23" s="1"/>
  <c r="J46"/>
  <c r="Q9"/>
  <c r="I17"/>
  <c r="I23" s="1"/>
  <c r="Q33"/>
  <c r="R30"/>
  <c r="Q11"/>
  <c r="F46"/>
  <c r="G17"/>
  <c r="G23" s="1"/>
  <c r="Q13"/>
  <c r="P45"/>
  <c r="Q12"/>
  <c r="R41"/>
  <c r="R31"/>
  <c r="P41"/>
  <c r="D46"/>
  <c r="Q10"/>
  <c r="P44"/>
  <c r="P17"/>
  <c r="P23" s="1"/>
  <c r="E17"/>
  <c r="E23" s="1"/>
  <c r="Q7"/>
  <c r="P43"/>
  <c r="P33"/>
  <c r="R32" i="17"/>
  <c r="R30"/>
  <c r="L46"/>
  <c r="M17"/>
  <c r="M23" s="1"/>
  <c r="R28"/>
  <c r="K17"/>
  <c r="K23" s="1"/>
  <c r="J46"/>
  <c r="H46"/>
  <c r="Q9"/>
  <c r="P41"/>
  <c r="G17"/>
  <c r="G23" s="1"/>
  <c r="Q5"/>
  <c r="Q11"/>
  <c r="Q13"/>
  <c r="Q12"/>
  <c r="R51"/>
  <c r="P51"/>
  <c r="Q6"/>
  <c r="Q10"/>
  <c r="D46"/>
  <c r="P44"/>
  <c r="P17"/>
  <c r="P23" s="1"/>
  <c r="P45"/>
  <c r="R31"/>
  <c r="R41" i="26"/>
  <c r="I17"/>
  <c r="I23" s="1"/>
  <c r="P43"/>
  <c r="Q5" i="23"/>
  <c r="R41"/>
  <c r="P33"/>
  <c r="R33" s="1"/>
  <c r="Q5" i="22"/>
  <c r="H46"/>
  <c r="Q6"/>
  <c r="P33"/>
  <c r="Q5" i="21"/>
  <c r="H46"/>
  <c r="Q6"/>
  <c r="P33"/>
  <c r="R33" s="1"/>
  <c r="Q5" i="20"/>
  <c r="R41"/>
  <c r="P43"/>
  <c r="Q5" i="19"/>
  <c r="R41"/>
  <c r="P43"/>
  <c r="Q7"/>
  <c r="P33"/>
  <c r="R26" i="18"/>
  <c r="Q5"/>
  <c r="H46"/>
  <c r="Q6"/>
  <c r="Q33" i="17"/>
  <c r="R26"/>
  <c r="N46"/>
  <c r="E17"/>
  <c r="E23" s="1"/>
  <c r="I17"/>
  <c r="I23" s="1"/>
  <c r="P33"/>
  <c r="R41"/>
  <c r="P43"/>
  <c r="F46"/>
  <c r="N51" i="16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F46" s="1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R30" s="1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M17" s="1"/>
  <c r="M23" s="1"/>
  <c r="K5"/>
  <c r="I5"/>
  <c r="G5"/>
  <c r="E5"/>
  <c r="N51" i="15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Q33" s="1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3"/>
  <c r="L51"/>
  <c r="J51"/>
  <c r="H51"/>
  <c r="F51"/>
  <c r="D51"/>
  <c r="P50"/>
  <c r="P49"/>
  <c r="P48"/>
  <c r="N45"/>
  <c r="L45"/>
  <c r="J45"/>
  <c r="H45"/>
  <c r="F45"/>
  <c r="D45"/>
  <c r="N44"/>
  <c r="L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2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F46" s="1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6"/>
  <c r="L51"/>
  <c r="J51"/>
  <c r="H51"/>
  <c r="F51"/>
  <c r="D51"/>
  <c r="P50"/>
  <c r="P49"/>
  <c r="P48"/>
  <c r="P51" s="1"/>
  <c r="N45"/>
  <c r="L45"/>
  <c r="J45"/>
  <c r="H45"/>
  <c r="F45"/>
  <c r="D45"/>
  <c r="N44"/>
  <c r="L44"/>
  <c r="J44"/>
  <c r="H44"/>
  <c r="F44"/>
  <c r="D44"/>
  <c r="N43"/>
  <c r="L43"/>
  <c r="J43"/>
  <c r="H43"/>
  <c r="F43"/>
  <c r="F46" s="1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5"/>
  <c r="L51"/>
  <c r="J51"/>
  <c r="H51"/>
  <c r="F51"/>
  <c r="D51"/>
  <c r="P50"/>
  <c r="P49"/>
  <c r="P48"/>
  <c r="P51" s="1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K17" s="1"/>
  <c r="K23" s="1"/>
  <c r="I5"/>
  <c r="I17" s="1"/>
  <c r="I23" s="1"/>
  <c r="G5"/>
  <c r="E5"/>
  <c r="N51" i="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Q14"/>
  <c r="P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R32" i="8" l="1"/>
  <c r="K17" i="10"/>
  <c r="K23" s="1"/>
  <c r="R51" i="5"/>
  <c r="Q7" i="1"/>
  <c r="N46" i="3"/>
  <c r="Q8" i="4"/>
  <c r="Q9" i="7"/>
  <c r="N46" i="11"/>
  <c r="R51"/>
  <c r="R41" i="16"/>
  <c r="E17" i="1"/>
  <c r="E23" s="1"/>
  <c r="Q12" i="10"/>
  <c r="R32" i="5"/>
  <c r="L46"/>
  <c r="R30" i="7"/>
  <c r="L46" i="9"/>
  <c r="N46" i="13"/>
  <c r="R30" i="14"/>
  <c r="E17" i="16"/>
  <c r="E23" s="1"/>
  <c r="I17"/>
  <c r="I23" s="1"/>
  <c r="Q9"/>
  <c r="N46"/>
  <c r="R51"/>
  <c r="G17" i="5"/>
  <c r="G23" s="1"/>
  <c r="G17" i="16"/>
  <c r="G23" s="1"/>
  <c r="N46" i="2"/>
  <c r="Q6" i="5"/>
  <c r="R31"/>
  <c r="J46"/>
  <c r="N46" i="10"/>
  <c r="R26" i="15"/>
  <c r="P51"/>
  <c r="P41" i="16"/>
  <c r="L46"/>
  <c r="R32" i="15"/>
  <c r="H46" i="5"/>
  <c r="R31" i="16"/>
  <c r="P51"/>
  <c r="R51" i="2"/>
  <c r="R51" i="1"/>
  <c r="K17" i="23"/>
  <c r="K23" s="1"/>
  <c r="P14"/>
  <c r="P17" s="1"/>
  <c r="P23" s="1"/>
  <c r="J17"/>
  <c r="J23" s="1"/>
  <c r="J43"/>
  <c r="J45"/>
  <c r="J44"/>
  <c r="R33" i="22"/>
  <c r="R46"/>
  <c r="P46"/>
  <c r="Q17"/>
  <c r="Q23" s="1"/>
  <c r="R33" i="26"/>
  <c r="R46"/>
  <c r="P46"/>
  <c r="Q17"/>
  <c r="Q23" s="1"/>
  <c r="P46" i="21"/>
  <c r="Q17"/>
  <c r="Q23" s="1"/>
  <c r="R46"/>
  <c r="R46" i="20"/>
  <c r="R33"/>
  <c r="Q17"/>
  <c r="Q23" s="1"/>
  <c r="P46"/>
  <c r="R46" i="19"/>
  <c r="R33"/>
  <c r="P46"/>
  <c r="Q17"/>
  <c r="Q23" s="1"/>
  <c r="P17" i="16"/>
  <c r="P23" s="1"/>
  <c r="Q10"/>
  <c r="R33" i="18"/>
  <c r="P46"/>
  <c r="R46"/>
  <c r="D46" i="14"/>
  <c r="R26"/>
  <c r="Q8" i="15"/>
  <c r="Q17" i="17"/>
  <c r="Q23" s="1"/>
  <c r="R46"/>
  <c r="P46"/>
  <c r="Q17" i="18"/>
  <c r="Q23" s="1"/>
  <c r="R33" i="17"/>
  <c r="Q13" i="16"/>
  <c r="Q7"/>
  <c r="Q11"/>
  <c r="J46"/>
  <c r="K17"/>
  <c r="K23" s="1"/>
  <c r="Q8"/>
  <c r="Q12"/>
  <c r="P44"/>
  <c r="I17" i="15"/>
  <c r="I23" s="1"/>
  <c r="Q9"/>
  <c r="L46"/>
  <c r="M17"/>
  <c r="M23" s="1"/>
  <c r="Q6"/>
  <c r="J46"/>
  <c r="Q13"/>
  <c r="K17"/>
  <c r="K23" s="1"/>
  <c r="Q12"/>
  <c r="H46"/>
  <c r="Q10"/>
  <c r="F46"/>
  <c r="G17"/>
  <c r="G23" s="1"/>
  <c r="P41"/>
  <c r="Q11"/>
  <c r="E17"/>
  <c r="E23" s="1"/>
  <c r="P45"/>
  <c r="D46"/>
  <c r="P44"/>
  <c r="P17"/>
  <c r="P23" s="1"/>
  <c r="R31"/>
  <c r="R28"/>
  <c r="P43" i="16"/>
  <c r="P45"/>
  <c r="R32"/>
  <c r="Q33"/>
  <c r="R28"/>
  <c r="R26"/>
  <c r="R51" i="15"/>
  <c r="Q7" i="14"/>
  <c r="E17"/>
  <c r="E23" s="1"/>
  <c r="Q8"/>
  <c r="N46"/>
  <c r="L46"/>
  <c r="M17"/>
  <c r="M23" s="1"/>
  <c r="Q6"/>
  <c r="K17"/>
  <c r="K23" s="1"/>
  <c r="Q10"/>
  <c r="Q9"/>
  <c r="J46"/>
  <c r="Q13"/>
  <c r="P44"/>
  <c r="Q11"/>
  <c r="I17"/>
  <c r="I23" s="1"/>
  <c r="H46"/>
  <c r="P41"/>
  <c r="F46"/>
  <c r="G17"/>
  <c r="G23" s="1"/>
  <c r="P17"/>
  <c r="P23" s="1"/>
  <c r="Q12"/>
  <c r="P45"/>
  <c r="Q33"/>
  <c r="R31"/>
  <c r="R28"/>
  <c r="P33"/>
  <c r="P51"/>
  <c r="R51"/>
  <c r="Q8" i="13"/>
  <c r="Q9"/>
  <c r="Q13"/>
  <c r="K17"/>
  <c r="K23" s="1"/>
  <c r="L46"/>
  <c r="R32"/>
  <c r="R31"/>
  <c r="R30"/>
  <c r="R26"/>
  <c r="M17"/>
  <c r="M23" s="1"/>
  <c r="J46"/>
  <c r="Q33"/>
  <c r="H46"/>
  <c r="I17"/>
  <c r="I23" s="1"/>
  <c r="P41"/>
  <c r="Q6"/>
  <c r="Q11"/>
  <c r="Q10"/>
  <c r="F46"/>
  <c r="G17"/>
  <c r="G23" s="1"/>
  <c r="P44"/>
  <c r="Q7"/>
  <c r="P17"/>
  <c r="P23" s="1"/>
  <c r="E17"/>
  <c r="E23" s="1"/>
  <c r="Q12"/>
  <c r="R28"/>
  <c r="D46"/>
  <c r="P45"/>
  <c r="P33"/>
  <c r="P51"/>
  <c r="R51"/>
  <c r="Q7" i="12"/>
  <c r="Q9"/>
  <c r="L46"/>
  <c r="F46"/>
  <c r="Q11"/>
  <c r="P45"/>
  <c r="G17"/>
  <c r="G23" s="1"/>
  <c r="R28"/>
  <c r="E17"/>
  <c r="E23" s="1"/>
  <c r="P17"/>
  <c r="P23" s="1"/>
  <c r="P44"/>
  <c r="R31"/>
  <c r="R51"/>
  <c r="Q5" i="16"/>
  <c r="H46"/>
  <c r="Q6"/>
  <c r="P33"/>
  <c r="Q5" i="15"/>
  <c r="R41"/>
  <c r="P43"/>
  <c r="Q7"/>
  <c r="P33"/>
  <c r="R33" s="1"/>
  <c r="Q5" i="14"/>
  <c r="R41"/>
  <c r="P43"/>
  <c r="Q5" i="13"/>
  <c r="R41"/>
  <c r="P43"/>
  <c r="P51" i="12"/>
  <c r="R41"/>
  <c r="P41"/>
  <c r="R26"/>
  <c r="R30"/>
  <c r="R32"/>
  <c r="Q33"/>
  <c r="N46"/>
  <c r="M17"/>
  <c r="M23" s="1"/>
  <c r="K17"/>
  <c r="K23" s="1"/>
  <c r="J46"/>
  <c r="Q10"/>
  <c r="H46"/>
  <c r="Q8"/>
  <c r="Q12"/>
  <c r="I17"/>
  <c r="I23" s="1"/>
  <c r="Q13"/>
  <c r="Q5"/>
  <c r="Q6"/>
  <c r="P43"/>
  <c r="P33"/>
  <c r="D46"/>
  <c r="G17" i="11"/>
  <c r="G23" s="1"/>
  <c r="L46"/>
  <c r="M17"/>
  <c r="M23" s="1"/>
  <c r="J46"/>
  <c r="K17"/>
  <c r="K23" s="1"/>
  <c r="P43"/>
  <c r="P45"/>
  <c r="I17"/>
  <c r="I23" s="1"/>
  <c r="H46"/>
  <c r="R31"/>
  <c r="P33"/>
  <c r="R28"/>
  <c r="P51"/>
  <c r="Q8" i="9"/>
  <c r="J46"/>
  <c r="P41" i="11"/>
  <c r="R26"/>
  <c r="R32"/>
  <c r="R30"/>
  <c r="Q33"/>
  <c r="E17"/>
  <c r="E23" s="1"/>
  <c r="Q6"/>
  <c r="Q10"/>
  <c r="D46"/>
  <c r="P44"/>
  <c r="Q9"/>
  <c r="Q13"/>
  <c r="Q7"/>
  <c r="Q8"/>
  <c r="Q11"/>
  <c r="Q12"/>
  <c r="P17"/>
  <c r="P23" s="1"/>
  <c r="Q5"/>
  <c r="R41"/>
  <c r="P51" i="10"/>
  <c r="R51"/>
  <c r="Q33"/>
  <c r="Q8"/>
  <c r="Q7"/>
  <c r="M17"/>
  <c r="M23" s="1"/>
  <c r="I17"/>
  <c r="I23" s="1"/>
  <c r="Q9"/>
  <c r="J46"/>
  <c r="L46"/>
  <c r="R30"/>
  <c r="F46"/>
  <c r="Q13"/>
  <c r="P45"/>
  <c r="G17"/>
  <c r="G23" s="1"/>
  <c r="P17"/>
  <c r="P23" s="1"/>
  <c r="R41"/>
  <c r="R31"/>
  <c r="Q11"/>
  <c r="D46"/>
  <c r="Q10"/>
  <c r="E17"/>
  <c r="E23" s="1"/>
  <c r="P44"/>
  <c r="P43"/>
  <c r="P41"/>
  <c r="R28"/>
  <c r="R26"/>
  <c r="M17" i="9"/>
  <c r="M23" s="1"/>
  <c r="K17"/>
  <c r="K23" s="1"/>
  <c r="I17"/>
  <c r="I23" s="1"/>
  <c r="Q7"/>
  <c r="Q11"/>
  <c r="F46"/>
  <c r="G17"/>
  <c r="G23" s="1"/>
  <c r="Q12"/>
  <c r="R41"/>
  <c r="P41"/>
  <c r="Q6"/>
  <c r="Q10"/>
  <c r="D46"/>
  <c r="Q9"/>
  <c r="P17"/>
  <c r="P23" s="1"/>
  <c r="E17"/>
  <c r="E23" s="1"/>
  <c r="Q13"/>
  <c r="P43"/>
  <c r="P44"/>
  <c r="N46"/>
  <c r="P45"/>
  <c r="R32"/>
  <c r="R31"/>
  <c r="R28"/>
  <c r="R26"/>
  <c r="Q33"/>
  <c r="R51"/>
  <c r="P51"/>
  <c r="Q8" i="7"/>
  <c r="H46" i="8"/>
  <c r="N46"/>
  <c r="P41"/>
  <c r="L46"/>
  <c r="M17"/>
  <c r="M23" s="1"/>
  <c r="K17"/>
  <c r="K23" s="1"/>
  <c r="J46"/>
  <c r="I17"/>
  <c r="I23" s="1"/>
  <c r="R31"/>
  <c r="Q6"/>
  <c r="Q11"/>
  <c r="Q10"/>
  <c r="Q9"/>
  <c r="Q8"/>
  <c r="Q13"/>
  <c r="G17"/>
  <c r="G23" s="1"/>
  <c r="P43"/>
  <c r="F46"/>
  <c r="E17"/>
  <c r="E23" s="1"/>
  <c r="Q12"/>
  <c r="P45"/>
  <c r="D46"/>
  <c r="R30"/>
  <c r="R28"/>
  <c r="R26"/>
  <c r="Q33"/>
  <c r="P17"/>
  <c r="P23" s="1"/>
  <c r="P44"/>
  <c r="P51"/>
  <c r="R51"/>
  <c r="N46" i="7"/>
  <c r="R26"/>
  <c r="L46"/>
  <c r="M17"/>
  <c r="M23" s="1"/>
  <c r="J46"/>
  <c r="K17"/>
  <c r="K23" s="1"/>
  <c r="Q33"/>
  <c r="Q13"/>
  <c r="I17"/>
  <c r="I23" s="1"/>
  <c r="H46"/>
  <c r="R28"/>
  <c r="P41"/>
  <c r="Q6"/>
  <c r="P43"/>
  <c r="Q10"/>
  <c r="Q12"/>
  <c r="G17"/>
  <c r="G23" s="1"/>
  <c r="Q7"/>
  <c r="F46"/>
  <c r="R31"/>
  <c r="R51"/>
  <c r="P51"/>
  <c r="E17" i="6"/>
  <c r="E23" s="1"/>
  <c r="Q6"/>
  <c r="Q10" i="5"/>
  <c r="M17"/>
  <c r="M23" s="1"/>
  <c r="Q7"/>
  <c r="Q8"/>
  <c r="Q9"/>
  <c r="Q11"/>
  <c r="Q13"/>
  <c r="Q8" i="6"/>
  <c r="Q9"/>
  <c r="Q10"/>
  <c r="G17"/>
  <c r="G23" s="1"/>
  <c r="Q11" i="7"/>
  <c r="P45"/>
  <c r="E17"/>
  <c r="E23" s="1"/>
  <c r="D46"/>
  <c r="P17"/>
  <c r="P23" s="1"/>
  <c r="P44"/>
  <c r="L46" i="6"/>
  <c r="Q13"/>
  <c r="M17"/>
  <c r="M23" s="1"/>
  <c r="R31"/>
  <c r="Q7"/>
  <c r="J46"/>
  <c r="K17"/>
  <c r="K23" s="1"/>
  <c r="Q12"/>
  <c r="P45"/>
  <c r="I17"/>
  <c r="I23" s="1"/>
  <c r="P17"/>
  <c r="P23" s="1"/>
  <c r="Q11"/>
  <c r="H46"/>
  <c r="P44"/>
  <c r="P41"/>
  <c r="R32"/>
  <c r="P33"/>
  <c r="R26"/>
  <c r="F46" i="5"/>
  <c r="P44"/>
  <c r="R26"/>
  <c r="P41"/>
  <c r="Q33"/>
  <c r="P17"/>
  <c r="P23" s="1"/>
  <c r="P45"/>
  <c r="E17"/>
  <c r="E23" s="1"/>
  <c r="Q12"/>
  <c r="D46"/>
  <c r="P33"/>
  <c r="R28"/>
  <c r="N46" i="6"/>
  <c r="R30"/>
  <c r="R28"/>
  <c r="Q33"/>
  <c r="R51"/>
  <c r="Q13" i="4"/>
  <c r="Q11"/>
  <c r="Q10"/>
  <c r="R32"/>
  <c r="R30"/>
  <c r="L46"/>
  <c r="Q9"/>
  <c r="M17"/>
  <c r="M23" s="1"/>
  <c r="J46"/>
  <c r="K17"/>
  <c r="K23" s="1"/>
  <c r="H46"/>
  <c r="I17"/>
  <c r="I23" s="1"/>
  <c r="Q12"/>
  <c r="Q6"/>
  <c r="P44"/>
  <c r="F46"/>
  <c r="G17"/>
  <c r="G23" s="1"/>
  <c r="Q7"/>
  <c r="P45"/>
  <c r="P41"/>
  <c r="Q33"/>
  <c r="R28"/>
  <c r="R41"/>
  <c r="P17"/>
  <c r="P23" s="1"/>
  <c r="D46"/>
  <c r="E17"/>
  <c r="E23" s="1"/>
  <c r="R31"/>
  <c r="R26"/>
  <c r="P51"/>
  <c r="R51"/>
  <c r="R51" i="3"/>
  <c r="R32"/>
  <c r="L46"/>
  <c r="J46"/>
  <c r="I17"/>
  <c r="I23" s="1"/>
  <c r="R28"/>
  <c r="F46"/>
  <c r="G17"/>
  <c r="G23" s="1"/>
  <c r="D46"/>
  <c r="R31"/>
  <c r="R30"/>
  <c r="Q5" i="10"/>
  <c r="H46"/>
  <c r="Q6"/>
  <c r="P33"/>
  <c r="R33" s="1"/>
  <c r="Q5" i="9"/>
  <c r="H46"/>
  <c r="P33"/>
  <c r="Q5" i="8"/>
  <c r="R41"/>
  <c r="Q7"/>
  <c r="P33"/>
  <c r="R33" s="1"/>
  <c r="Q5" i="7"/>
  <c r="R41"/>
  <c r="P33"/>
  <c r="Q5" i="6"/>
  <c r="R41"/>
  <c r="P43"/>
  <c r="Q5" i="5"/>
  <c r="R41"/>
  <c r="P43"/>
  <c r="Q5" i="4"/>
  <c r="P43"/>
  <c r="P33"/>
  <c r="P51" i="3"/>
  <c r="P41"/>
  <c r="R26"/>
  <c r="Q33"/>
  <c r="M17"/>
  <c r="M23" s="1"/>
  <c r="K17"/>
  <c r="K23" s="1"/>
  <c r="Q7"/>
  <c r="Q8"/>
  <c r="Q11"/>
  <c r="Q12"/>
  <c r="Q6"/>
  <c r="Q10"/>
  <c r="H46"/>
  <c r="P45"/>
  <c r="Q9"/>
  <c r="Q13"/>
  <c r="P17"/>
  <c r="P23" s="1"/>
  <c r="P44"/>
  <c r="E17"/>
  <c r="E23" s="1"/>
  <c r="Q5"/>
  <c r="R41"/>
  <c r="P43"/>
  <c r="P33"/>
  <c r="K17" i="2"/>
  <c r="K23" s="1"/>
  <c r="L46"/>
  <c r="G17"/>
  <c r="G23" s="1"/>
  <c r="E17"/>
  <c r="E23" s="1"/>
  <c r="D46"/>
  <c r="P51"/>
  <c r="P41"/>
  <c r="Q33"/>
  <c r="R31"/>
  <c r="R26"/>
  <c r="R28"/>
  <c r="R30"/>
  <c r="R32"/>
  <c r="M17"/>
  <c r="M23" s="1"/>
  <c r="J46"/>
  <c r="I17"/>
  <c r="I23" s="1"/>
  <c r="Q6"/>
  <c r="Q8"/>
  <c r="Q10"/>
  <c r="Q12"/>
  <c r="H46"/>
  <c r="P17"/>
  <c r="P23" s="1"/>
  <c r="Q7"/>
  <c r="Q9"/>
  <c r="Q11"/>
  <c r="Q13"/>
  <c r="F46"/>
  <c r="P45"/>
  <c r="Q5"/>
  <c r="R41"/>
  <c r="P43"/>
  <c r="P33"/>
  <c r="P44"/>
  <c r="N46" i="1"/>
  <c r="R32"/>
  <c r="R30"/>
  <c r="L46"/>
  <c r="M17"/>
  <c r="M23" s="1"/>
  <c r="Q6"/>
  <c r="Q5"/>
  <c r="J46"/>
  <c r="K17"/>
  <c r="K23" s="1"/>
  <c r="P41"/>
  <c r="R31"/>
  <c r="R41"/>
  <c r="Q10"/>
  <c r="Q8"/>
  <c r="H46"/>
  <c r="Q11"/>
  <c r="P44"/>
  <c r="P17"/>
  <c r="P23" s="1"/>
  <c r="F46"/>
  <c r="Q9"/>
  <c r="P43"/>
  <c r="G17"/>
  <c r="G23" s="1"/>
  <c r="Q13"/>
  <c r="P45"/>
  <c r="Q12"/>
  <c r="Q33"/>
  <c r="R28"/>
  <c r="R26"/>
  <c r="P51"/>
  <c r="I17"/>
  <c r="I23" s="1"/>
  <c r="P33"/>
  <c r="R46" i="16" l="1"/>
  <c r="J46" i="23"/>
  <c r="L44"/>
  <c r="L45"/>
  <c r="P45" s="1"/>
  <c r="L43"/>
  <c r="P43" s="1"/>
  <c r="L17"/>
  <c r="L23" s="1"/>
  <c r="P44"/>
  <c r="R46" i="15"/>
  <c r="Q17"/>
  <c r="Q23" s="1"/>
  <c r="P46"/>
  <c r="P46" i="16"/>
  <c r="R33"/>
  <c r="R46" i="14"/>
  <c r="P46"/>
  <c r="Q17"/>
  <c r="Q23" s="1"/>
  <c r="R33"/>
  <c r="R33" i="13"/>
  <c r="R46"/>
  <c r="Q17"/>
  <c r="Q23" s="1"/>
  <c r="P46"/>
  <c r="R46" i="12"/>
  <c r="P46"/>
  <c r="R33"/>
  <c r="Q17" i="16"/>
  <c r="Q23" s="1"/>
  <c r="Q17" i="12"/>
  <c r="Q23" s="1"/>
  <c r="R33" i="11"/>
  <c r="R46"/>
  <c r="P46"/>
  <c r="Q17"/>
  <c r="Q23" s="1"/>
  <c r="P46" i="10"/>
  <c r="Q17"/>
  <c r="Q23" s="1"/>
  <c r="R46"/>
  <c r="Q17" i="9"/>
  <c r="Q23" s="1"/>
  <c r="R33"/>
  <c r="R46"/>
  <c r="P46"/>
  <c r="R46" i="8"/>
  <c r="P46"/>
  <c r="R33" i="7"/>
  <c r="Q17"/>
  <c r="Q23" s="1"/>
  <c r="R46"/>
  <c r="P46"/>
  <c r="Q17" i="6"/>
  <c r="Q23" s="1"/>
  <c r="R46"/>
  <c r="P46"/>
  <c r="R33"/>
  <c r="R46" i="5"/>
  <c r="R33"/>
  <c r="P46"/>
  <c r="Q17"/>
  <c r="Q23" s="1"/>
  <c r="Q17" i="4"/>
  <c r="Q23" s="1"/>
  <c r="R33"/>
  <c r="R46"/>
  <c r="P46"/>
  <c r="R46" i="3"/>
  <c r="R33"/>
  <c r="Q17" i="8"/>
  <c r="Q23" s="1"/>
  <c r="Q17" i="3"/>
  <c r="Q23" s="1"/>
  <c r="P46"/>
  <c r="R33" i="2"/>
  <c r="R46"/>
  <c r="Q17"/>
  <c r="Q23" s="1"/>
  <c r="P46"/>
  <c r="R46" i="1"/>
  <c r="Q17"/>
  <c r="Q23" s="1"/>
  <c r="R33"/>
  <c r="P46"/>
  <c r="M17" i="23" l="1"/>
  <c r="M23" s="1"/>
  <c r="Q14"/>
  <c r="Q17" s="1"/>
  <c r="Q23" s="1"/>
  <c r="L46"/>
  <c r="R46" s="1"/>
  <c r="P46"/>
</calcChain>
</file>

<file path=xl/comments1.xml><?xml version="1.0" encoding="utf-8"?>
<comments xmlns="http://schemas.openxmlformats.org/spreadsheetml/2006/main">
  <authors>
    <author>x</author>
  </authors>
  <commentLis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Instituto de Cultura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baritono y soprano,
tango y boleros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Documental
Las Máscaras de Simón Morales
Claus Deimel</t>
        </r>
      </text>
    </comment>
  </commentList>
</comments>
</file>

<file path=xl/comments4.xml><?xml version="1.0" encoding="utf-8"?>
<comments xmlns="http://schemas.openxmlformats.org/spreadsheetml/2006/main">
  <authors>
    <author>x</author>
  </authors>
  <commentLis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Recrearte en viernes</t>
        </r>
      </text>
    </comment>
  </commentList>
</comments>
</file>

<file path=xl/comments5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Guitarra 40
Taller de lengua de señas 12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Urban Quartet </t>
        </r>
      </text>
    </comment>
  </commentList>
</comments>
</file>

<file path=xl/comments6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Talleres de
Guitarra                 31
Lenguaje a señas    14
Chimorí                  25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Lontano Guitar Trío</t>
        </r>
      </text>
    </comment>
  </commentList>
</comments>
</file>

<file path=xl/comments7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Guitarra     28
Taller de Señas       12
taller chimorí           18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Entrega Estímulos CONALEP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Las Musas</t>
        </r>
      </text>
    </comment>
  </commentList>
</comments>
</file>

<file path=xl/comments8.xml><?xml version="1.0" encoding="utf-8"?>
<comments xmlns="http://schemas.openxmlformats.org/spreadsheetml/2006/main">
  <authors>
    <author>x</author>
  </authors>
  <commentLis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Arte y Recrearte en Viernes. 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Guitarra      26
taller lengua a señas  10
Taller Chimorí            31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Exposición Colectiva "La Palabra de la Cueva" y conferencia.</t>
        </r>
      </text>
    </comment>
  </commentList>
</comments>
</file>

<file path=xl/comments9.xml><?xml version="1.0" encoding="utf-8"?>
<comments xmlns="http://schemas.openxmlformats.org/spreadsheetml/2006/main">
  <authors>
    <author>x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Día de la Familia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TALLERES
Lengua de señas   10
Chimorí                 28
Guitarra                 22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Presentación Juego "Mulaka"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Exposición:  Inauguración Summa</t>
        </r>
      </text>
    </comment>
  </commentList>
</comments>
</file>

<file path=xl/comments10.xml><?xml version="1.0" encoding="utf-8"?>
<comments xmlns="http://schemas.openxmlformats.org/spreadsheetml/2006/main">
  <authors>
    <author>x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Día de la Familia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Señas        9
Taller Guitarra    22
Taller Chimorí     29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Desayunos a la cultura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Conferencia Igualdad de Género y Valores Ciudadanos Contemporáneos.</t>
        </r>
      </text>
    </comment>
  </commentList>
</comments>
</file>

<file path=xl/comments11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Talleres:   Guitarra 25
               señas     9
               Chimorí  19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Premio Estatal del Cuento "Cambiemos el cuento"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Telcel 5,4G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Exposición "Un Cuento de Maíz"</t>
        </r>
      </text>
    </comment>
  </commentList>
</comments>
</file>

<file path=xl/comments12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Guitarra   26   cierre   92
taller Chimorí     17
Taller Señas       10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Cierre taller de Guitarra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CEM  y pajarillos canatores.</t>
        </r>
      </text>
    </comment>
  </commentList>
</comments>
</file>

<file path=xl/comments13.xml><?xml version="1.0" encoding="utf-8"?>
<comments xmlns="http://schemas.openxmlformats.org/spreadsheetml/2006/main">
  <authors>
    <author>x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Recre Arte en Semana Santa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MARTES 17
MIERCOLES 14</t>
        </r>
      </text>
    </comment>
  </commentList>
</comments>
</file>

<file path=xl/comments14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Señas   7
Taller chimorí 13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Tercer Encuentro Chihuahua
Hacia un Nuevo Federalismo Tributario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en Palacio de Gobierno </t>
        </r>
      </text>
    </comment>
  </commentList>
</comments>
</file>

<file path=xl/comments15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SEÑAS  7
TALLER CHIMORI  20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Presentación libro "Coyame" Sr. Franco</t>
        </r>
      </text>
    </comment>
  </commentList>
</comments>
</file>

<file path=xl/comments16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Guitarra Multinivel  35
21 ar al 9 junio
Lenguaje a señas   10
Chimorí                   9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Presentación de la Jornada de Creadores </t>
        </r>
      </text>
    </comment>
  </commentList>
</comments>
</file>

<file path=xl/comments17.xml><?xml version="1.0" encoding="utf-8"?>
<comments xmlns="http://schemas.openxmlformats.org/spreadsheetml/2006/main">
  <authors>
    <author>x</author>
  </authors>
  <commentLis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Arte y Recrearte en viernes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Guitarra multinivel II     37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Latinoamerica y sus gitarras  SE WA</t>
        </r>
      </text>
    </comment>
  </commentList>
</comments>
</file>

<file path=xl/comments18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Taler de Guitarra Multinivel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con América en Cíncopa con Sincopa'tres.</t>
        </r>
      </text>
    </comment>
  </commentList>
</comments>
</file>

<file path=xl/comments19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Guitarra Multinivel
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"Imagina" con Eduardo Herrera</t>
        </r>
      </text>
    </comment>
  </commentList>
</comments>
</file>

<file path=xl/comments20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Guitarra Multinivel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PRIMERA REUNIÓN MUSEA  Día Internacional de Museos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Paris-New York sin Escalas.   Petit Comité</t>
        </r>
      </text>
    </comment>
  </commentList>
</comments>
</file>

<file path=xl/comments21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Aleman
2 suizos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singapur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Viernes de Arte y Recrearte.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Guitarra   22
Taller Fotografía 4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Evento Tu cuento es mi Aventura, Com Estatal de los Derechos Humanos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Voces de Iberoamérica</t>
        </r>
      </text>
    </comment>
  </commentList>
</comments>
</file>

<file path=xl/comments22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Alemania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Corea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Exposición "Reflexiones sobre el Agua" Estudio Luisa Cano</t>
        </r>
      </text>
    </comment>
  </commentList>
</comments>
</file>

<file path=xl/comments23.xml><?xml version="1.0" encoding="utf-8"?>
<comments xmlns="http://schemas.openxmlformats.org/spreadsheetml/2006/main">
  <authors>
    <author>x</author>
  </authors>
  <commentLis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Brasil
2 Francia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Guitarra         24
Taller Fotografía        5</t>
        </r>
      </text>
    </comment>
  </commentList>
</comments>
</file>

<file path=xl/comments24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Australia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Guitarra   23
Taller de Fotograf.   5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de Piano con Francisco Pinoncelly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Clausura Taller de Guitarra Multinivel.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Gala de Arias y Duetos de Ópera.</t>
        </r>
      </text>
    </comment>
  </commentList>
</comments>
</file>

<file path=xl/comments25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francia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Australia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Fotografía y clausura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Desayuno con la Cultura  Conversación con expositores "Reflexiones sobre el agua"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del Sistema Musical Se'Wá.</t>
        </r>
      </text>
    </comment>
  </commentList>
</comments>
</file>

<file path=xl/comments26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Alemania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Promulgación de la Ley de Participación Ciudadana en Foro Anticorrupción 2018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Exposición  Carlos Carrera "Tramas Paralelas"</t>
        </r>
      </text>
    </comment>
  </commentList>
</comments>
</file>

<file path=xl/comments27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de Australia
2 de Canadá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de Alemania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de USA
4 de Australia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Arte y Recrearte en viernes.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Velada Andaluza Concierto</t>
        </r>
      </text>
    </comment>
  </commentList>
</comments>
</file>

<file path=xl/comments28.xml><?xml version="1.0" encoding="utf-8"?>
<comments xmlns="http://schemas.openxmlformats.org/spreadsheetml/2006/main">
  <authors>
    <author>x</author>
  </authors>
  <commentLis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adultos 1 niño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Arte y Recrearte de verano 2018 del 2 al 27 de Julio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Nueva Cerámica Paquimé del 7 al 15 de julio de 2018</t>
        </r>
      </text>
    </comment>
  </commentList>
</comments>
</file>

<file path=xl/comments29.xml><?xml version="1.0" encoding="utf-8"?>
<comments xmlns="http://schemas.openxmlformats.org/spreadsheetml/2006/main">
  <authors>
    <author>x</author>
  </authors>
  <commentList>
    <comment ref="P1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16 Taller Nueva Cerámica Paquimé $16,250
36 Taller de Verano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Música sin fronteras.  Renée</t>
        </r>
      </text>
    </comment>
  </commentList>
</comments>
</file>

<file path=xl/comments30.xml><?xml version="1.0" encoding="utf-8"?>
<comments xmlns="http://schemas.openxmlformats.org/spreadsheetml/2006/main">
  <authors>
    <author>x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&gt;CANADA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Reconocimiento en Olimpiada del Conocimiento infantil 2018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Danza a Cuatro Manos.</t>
        </r>
      </text>
    </comment>
  </commentList>
</comments>
</file>

<file path=xl/comments31.xml><?xml version="1.0" encoding="utf-8"?>
<comments xmlns="http://schemas.openxmlformats.org/spreadsheetml/2006/main">
  <authors>
    <author>x</author>
  </authors>
  <commentLis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Diálogos con Hidalgo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Diálogos con Hidalgo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Diálogos con Hidalgo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Diálogos con Hidalgo</t>
        </r>
      </text>
    </comment>
    <comment ref="N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Diálogos con Hidalgo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Rondalla Universitaria</t>
        </r>
      </text>
    </comment>
  </commentList>
</comments>
</file>

<file path=xl/comments32.xml><?xml version="1.0" encoding="utf-8"?>
<comments xmlns="http://schemas.openxmlformats.org/spreadsheetml/2006/main">
  <authors>
    <author>x</author>
  </authors>
  <commentList>
    <comment ref="D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Fusilamiento de Hidalgo en conmemoración al aniversario</t>
        </r>
      </text>
    </comment>
  </commentList>
</comments>
</file>

<file path=xl/comments33.xml><?xml version="1.0" encoding="utf-8"?>
<comments xmlns="http://schemas.openxmlformats.org/spreadsheetml/2006/main">
  <authors>
    <author>x</author>
  </authors>
  <commentLis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 Amore Tenor Carlos Velázquez y al Piano Mtro. Raúl García</t>
        </r>
      </text>
    </comment>
  </commentList>
</comments>
</file>

<file path=xl/comments34.xml><?xml version="1.0" encoding="utf-8"?>
<comments xmlns="http://schemas.openxmlformats.org/spreadsheetml/2006/main">
  <authors>
    <author>x</author>
  </authors>
  <commentList>
    <comment ref="J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Los otros inquilinos.
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11 Luces en la sombra
22 Los otros inquilinos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 Raiz de Bolero   con el Grupo Gemav</t>
        </r>
      </text>
    </comment>
  </commentList>
</comments>
</file>

<file path=xl/comments35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Francia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Londres, Inglaterra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Italia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Pensylvania USA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Ilustración
del 13 ago al 7 sep
lun  mie  vie  15 a 18 horas.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Grupo Tierra Mestiza  Concierto Vuelta al Mundo</t>
        </r>
      </text>
    </comment>
  </commentList>
</comments>
</file>

<file path=xl/comments36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Washington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Colombia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Reino Unido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6 luces en las sombras
15 los otros inquilinos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Los otros inquilinos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dibujo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Diputados PAN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Presentación del FICH 2018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 presentación de Libro</t>
        </r>
        <r>
          <rPr>
            <sz val="9"/>
            <color indexed="81"/>
            <rFont val="Tahoma"/>
            <family val="2"/>
          </rPr>
          <t xml:space="preserve">
La Caída de las Cariátides</t>
        </r>
      </text>
    </comment>
  </commentList>
</comments>
</file>

<file path=xl/comments37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de El Salvador
2 de USA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Conferencia Educación Especista Mayra Ramírez, Mario Moreno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Exposición "Paralelismos Plásticos en México, una colección de BBVA Bancomer (1960 a 1990).</t>
        </r>
      </text>
    </comment>
  </commentList>
</comments>
</file>

<file path=xl/comments38.xml><?xml version="1.0" encoding="utf-8"?>
<comments xmlns="http://schemas.openxmlformats.org/spreadsheetml/2006/main">
  <authors>
    <author>x</author>
  </authors>
  <commentLis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Polonia</t>
        </r>
      </text>
    </comment>
  </commentList>
</comments>
</file>

<file path=xl/comments39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6 de Colombia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4 Colombianos
2 de Costa Rica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Australia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de Apreciación de arte niños del 8 de sep al 10 de nov Sabados de 10 a 13 horas.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Desayunos por la cultura Conf. M.H. María Isabel Sen "Paralelismos Plásticos en México"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"Zarzuela"  cía del Tec II</t>
        </r>
      </text>
    </comment>
  </commentList>
</comments>
</file>

<file path=xl/comments40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Arizona
1 Israel
1 USA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Londres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apreciación de Arte Bancomer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Mariachi Nuevo Chihuahua</t>
        </r>
      </text>
    </comment>
  </commentList>
</comments>
</file>

<file path=xl/comments41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10 España
1 Colorado USA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Denver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9 España
1 Colombia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Brasil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Taler Apreciación de arte Bancomer  10
Taller de robótica  7 del 22 de sep al 27 de oct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IMPLAN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Aniversario Colegio Palmore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Alegro Orquesta de Cuerdas</t>
        </r>
      </text>
    </comment>
  </commentList>
</comments>
</file>

<file path=xl/comments42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Francia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Francia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BBVA Bancomer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Arte y Recrearte en viernes.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Apreciación del arte y pintura para niños   11
Taller Robótica          6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Exposición Fotografía del INAH.El explorador del Noroeste de Chihuahua Carl Lumholtz. (1890-1898) Arqueología y Ednografía de la Sierra.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Un Lugarcito para Todos. Con Manuel Rosales</t>
        </r>
      </text>
    </comment>
  </commentList>
</comments>
</file>

<file path=xl/comments43.xml><?xml version="1.0" encoding="utf-8"?>
<comments xmlns="http://schemas.openxmlformats.org/spreadsheetml/2006/main">
  <authors>
    <author>x</author>
  </authors>
  <commentLis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Inglaterra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Nueva York
3 Brasil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BBVA BANCOMER EXPO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Chimorí inicia 13
T. Aprec Arte   5
T. Robótica      7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Desayunos por la Cultura con José Pedro Gaytán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Bohemio Son</t>
        </r>
      </text>
    </comment>
  </commentList>
</comments>
</file>

<file path=xl/comments44.xml><?xml version="1.0" encoding="utf-8"?>
<comments xmlns="http://schemas.openxmlformats.org/spreadsheetml/2006/main">
  <authors>
    <author>x</author>
  </authors>
  <commentLis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ESTADOS UNIDOS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 de Dibujo de figura humana Mtro. Amaya.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Se suspendieron los talleres por el Encuentro…….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Evento Gob del Edo.  Encuentro Nacional Anticorrupción Chihuahua 2018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Enc Nal Anticorrupción Chihuahua 2018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Encuentro Nacional Anticorrupción Chihuahua 2018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Se suspendió el JPA por el Encuentro…….</t>
        </r>
      </text>
    </comment>
  </commentList>
</comments>
</file>

<file path=xl/comments45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 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de Rusia
2 de España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Australia
1 Miami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Dibujando la figura humana.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Dibujando la figura humana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Dibujando la figura humana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BBVA    5
Chimorí          22
Robótica          6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Romanza de Otoño conla Camerata Instrumental jóvenes. </t>
        </r>
      </text>
    </comment>
  </commentList>
</comments>
</file>

<file path=xl/comments46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Suecia
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Alemania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Arte y Recrearte en Viernes.   32
Taller Figura Humana 8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Chimorí    22
Taller Robótica    7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Conferencia Mtro. Rìus. El arte La Modernidad del Arte Mexicano: Una reflexiòn desde la colecciòn BBVA Bancomer</t>
        </r>
      </text>
    </comment>
  </commentList>
</comments>
</file>

<file path=xl/comments47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Alemania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Toma de protesta ISAD</t>
        </r>
      </text>
    </comment>
  </commentList>
</comments>
</file>

<file path=xl/comments48.xml><?xml version="1.0" encoding="utf-8"?>
<comments xmlns="http://schemas.openxmlformats.org/spreadsheetml/2006/main">
  <authors>
    <author>x</author>
  </authors>
  <commentLis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Canadá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Inglaterra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Chimorí 19
Taller apreciación arte BBVA 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Altar de Muertos y Festival Día de Muertos.</t>
        </r>
      </text>
    </comment>
  </commentList>
</comments>
</file>

<file path=xl/comments49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de Canadá
4 California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Colombia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Figura 9
Chimorí 23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Desayuno con la cultura  Arq. Arreguín, Habló de Felgueres, BBVA Bancomer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Expo: De lo Ancestral, lo contemporáneo. Julián Hernández y Julián Rodríguez</t>
        </r>
      </text>
    </comment>
  </commentList>
</comments>
</file>

<file path=xl/comments50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1 de Inglaterra
2 de Suiza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California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  martes 13 de 9 a 1</t>
        </r>
        <r>
          <rPr>
            <sz val="9"/>
            <color indexed="81"/>
            <rFont val="Tahoma"/>
            <family val="2"/>
          </rPr>
          <t xml:space="preserve">
Informe de Consejo Ciudadano de Seguridad y Justicia 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Presentación Libro.
El Enemigo Interno
Valente Valenzuela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Concierto de Aniversario Viva Chihuahua con Carmen Cardenal</t>
        </r>
      </text>
    </comment>
  </commentList>
</comments>
</file>

<file path=xl/comments51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Colorado USA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España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3 de Suiza
2 Nuevo México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2 Alemania
1 España
2 Holanda
2 Brasil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Chimorí   Clausura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Evento del Instituto del Deporte, premiación 2018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Inauguración  Azogue de Fermín Gutiérrez</t>
        </r>
      </text>
    </comment>
  </commentList>
</comments>
</file>

<file path=xl/comments52.xml><?xml version="1.0" encoding="utf-8"?>
<comments xmlns="http://schemas.openxmlformats.org/spreadsheetml/2006/main">
  <authors>
    <author>x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Recrearte en viernes.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Inglaterra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arte y Recrearte en viernes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Taller La Nueva Cerámica Paquimé del 1 al 9 de diciembre. 12 del asentamiento y 4 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x:</t>
        </r>
        <r>
          <rPr>
            <sz val="9"/>
            <color indexed="81"/>
            <rFont val="Tahoma"/>
            <family val="2"/>
          </rPr>
          <t xml:space="preserve">
Conferencia
"Qué tan parejos somos"
Ana Karina Granados</t>
        </r>
      </text>
    </comment>
  </commentList>
</comments>
</file>

<file path=xl/sharedStrings.xml><?xml version="1.0" encoding="utf-8"?>
<sst xmlns="http://schemas.openxmlformats.org/spreadsheetml/2006/main" count="5394" uniqueCount="89">
  <si>
    <t xml:space="preserve">DESGLOCE DE INGRESOS POR VISITAS A MUSEOGRAFÍA </t>
  </si>
  <si>
    <t>INFORME DIARIO</t>
  </si>
  <si>
    <t>Total por semana</t>
  </si>
  <si>
    <t>lunes</t>
  </si>
  <si>
    <t>miércoles</t>
  </si>
  <si>
    <t>jueves</t>
  </si>
  <si>
    <t>viernes</t>
  </si>
  <si>
    <t>sábado</t>
  </si>
  <si>
    <t>domingo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</si>
  <si>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</si>
  <si>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</si>
  <si>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</si>
  <si>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</si>
  <si>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</si>
  <si>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</si>
  <si>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</si>
  <si>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</si>
  <si>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</si>
  <si>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</si>
  <si>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</si>
  <si>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Paquete familiar   *</t>
  </si>
  <si>
    <t>Gratis</t>
  </si>
  <si>
    <t>Gratis Domingo.</t>
  </si>
  <si>
    <t>TOTAL  BOLETAJE</t>
  </si>
  <si>
    <t>Ingresos por Talleres</t>
  </si>
  <si>
    <t>Ingresos por Libros</t>
  </si>
  <si>
    <t>Ingresos por eventos</t>
  </si>
  <si>
    <t>Ingresos Museo en Noche</t>
  </si>
  <si>
    <t>Ingresos por Fotografías</t>
  </si>
  <si>
    <t xml:space="preserve"> INGRESOS TOTALES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</si>
  <si>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</si>
  <si>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</si>
  <si>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</si>
  <si>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</si>
  <si>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</si>
  <si>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</si>
  <si>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</si>
  <si>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</si>
  <si>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</si>
  <si>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</si>
  <si>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</si>
  <si>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</si>
  <si>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</si>
  <si>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</si>
  <si>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</si>
  <si>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</si>
  <si>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EN LAS SOMBRAS</t>
  </si>
  <si>
    <t>FRECUENCIA DE VISITAS A EXPOSICIONES</t>
  </si>
  <si>
    <t xml:space="preserve">EXPO PATRIMONIAL </t>
  </si>
  <si>
    <t>EXPO TEMPORAL</t>
  </si>
  <si>
    <t>MUSEO DE SITIO</t>
  </si>
  <si>
    <t>TOTALES</t>
  </si>
  <si>
    <t>ASISTENCIA A EVENTOS CULTURALES</t>
  </si>
  <si>
    <t>Talleres</t>
  </si>
  <si>
    <t>Eventos CCh</t>
  </si>
  <si>
    <t>Jueves de puertas abiertas</t>
  </si>
  <si>
    <t>Total eventos</t>
  </si>
  <si>
    <t>1° ene 2018</t>
  </si>
  <si>
    <t>Paquete familiar   *  (5 pnas)</t>
  </si>
  <si>
    <t>(12)</t>
  </si>
  <si>
    <t>(13)</t>
  </si>
  <si>
    <t>(3)</t>
  </si>
  <si>
    <t>(2)</t>
  </si>
  <si>
    <t>(20)</t>
  </si>
  <si>
    <t>(11)</t>
  </si>
  <si>
    <t>(14)</t>
  </si>
  <si>
    <t>(25)</t>
  </si>
  <si>
    <t>(0)</t>
  </si>
  <si>
    <t>(23)</t>
  </si>
  <si>
    <t>(40)</t>
  </si>
  <si>
    <t>(27)</t>
  </si>
  <si>
    <t>(58)</t>
  </si>
  <si>
    <t>(10)</t>
  </si>
  <si>
    <t>(30)</t>
  </si>
  <si>
    <t>Luces en las sombras / los otros inquilinos</t>
  </si>
  <si>
    <t>(51)</t>
  </si>
  <si>
    <t>Luces y /los otros Inquilinos</t>
  </si>
  <si>
    <t>Luces en las sombras/los otros inquilinos</t>
  </si>
  <si>
    <t>(15)</t>
  </si>
  <si>
    <t>Luces en las sombras/Los otros inquilinos</t>
  </si>
  <si>
    <t>(6)</t>
  </si>
  <si>
    <t>Luces en las sobras/los otros inquilinos</t>
  </si>
  <si>
    <t>(8)</t>
  </si>
  <si>
    <t>(17)</t>
  </si>
  <si>
    <r>
      <t xml:space="preserve">LUCES EN LAS SOMBRAS/ </t>
    </r>
    <r>
      <rPr>
        <b/>
        <sz val="9"/>
        <color theme="1"/>
        <rFont val="Arial"/>
        <family val="2"/>
      </rPr>
      <t>BBVA</t>
    </r>
  </si>
  <si>
    <t>(9)</t>
  </si>
  <si>
    <t>(7)</t>
  </si>
  <si>
    <t>(5)</t>
  </si>
  <si>
    <t>(26)</t>
  </si>
</sst>
</file>

<file path=xl/styles.xml><?xml version="1.0" encoding="utf-8"?>
<styleSheet xmlns="http://schemas.openxmlformats.org/spreadsheetml/2006/main">
  <numFmts count="3">
    <numFmt numFmtId="164" formatCode="[$-C0A]d\-mmm\-yy;@"/>
    <numFmt numFmtId="165" formatCode="#,##0.00\ _€"/>
    <numFmt numFmtId="166" formatCode="#,##0\ _€"/>
  </numFmts>
  <fonts count="3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8"/>
      <color indexed="62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6" borderId="63" applyNumberFormat="0" applyAlignment="0" applyProtection="0"/>
  </cellStyleXfs>
  <cellXfs count="3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7" fillId="0" borderId="7" xfId="0" applyFont="1" applyBorder="1" applyAlignment="1">
      <alignment horizontal="center"/>
    </xf>
    <xf numFmtId="165" fontId="7" fillId="0" borderId="7" xfId="0" applyNumberFormat="1" applyFont="1" applyBorder="1" applyAlignment="1"/>
    <xf numFmtId="0" fontId="2" fillId="0" borderId="10" xfId="0" applyFont="1" applyBorder="1"/>
    <xf numFmtId="0" fontId="10" fillId="0" borderId="11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8" fillId="0" borderId="11" xfId="0" applyFont="1" applyFill="1" applyBorder="1"/>
    <xf numFmtId="0" fontId="12" fillId="0" borderId="7" xfId="0" applyFont="1" applyBorder="1"/>
    <xf numFmtId="165" fontId="11" fillId="0" borderId="7" xfId="0" applyNumberFormat="1" applyFont="1" applyBorder="1" applyAlignment="1"/>
    <xf numFmtId="1" fontId="13" fillId="0" borderId="13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right"/>
    </xf>
    <xf numFmtId="0" fontId="2" fillId="0" borderId="14" xfId="0" applyFont="1" applyBorder="1"/>
    <xf numFmtId="1" fontId="13" fillId="0" borderId="15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right"/>
    </xf>
    <xf numFmtId="1" fontId="13" fillId="0" borderId="7" xfId="0" applyNumberFormat="1" applyFont="1" applyBorder="1" applyAlignment="1">
      <alignment horizontal="center"/>
    </xf>
    <xf numFmtId="0" fontId="14" fillId="0" borderId="14" xfId="0" applyFont="1" applyBorder="1"/>
    <xf numFmtId="1" fontId="13" fillId="0" borderId="6" xfId="0" applyNumberFormat="1" applyFont="1" applyBorder="1" applyAlignment="1">
      <alignment horizontal="center"/>
    </xf>
    <xf numFmtId="0" fontId="5" fillId="0" borderId="11" xfId="0" applyFont="1" applyFill="1" applyBorder="1"/>
    <xf numFmtId="0" fontId="10" fillId="0" borderId="7" xfId="0" applyFont="1" applyBorder="1"/>
    <xf numFmtId="165" fontId="6" fillId="0" borderId="7" xfId="0" applyNumberFormat="1" applyFont="1" applyBorder="1" applyAlignment="1"/>
    <xf numFmtId="1" fontId="15" fillId="0" borderId="7" xfId="0" applyNumberFormat="1" applyFont="1" applyBorder="1" applyAlignment="1">
      <alignment horizontal="center"/>
    </xf>
    <xf numFmtId="165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16" fillId="0" borderId="14" xfId="0" applyFont="1" applyBorder="1"/>
    <xf numFmtId="1" fontId="15" fillId="0" borderId="6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right"/>
    </xf>
    <xf numFmtId="0" fontId="16" fillId="0" borderId="10" xfId="0" applyFont="1" applyBorder="1"/>
    <xf numFmtId="0" fontId="16" fillId="0" borderId="0" xfId="0" applyFont="1"/>
    <xf numFmtId="1" fontId="13" fillId="0" borderId="11" xfId="0" applyNumberFormat="1" applyFont="1" applyBorder="1" applyAlignment="1">
      <alignment horizontal="center"/>
    </xf>
    <xf numFmtId="165" fontId="13" fillId="0" borderId="17" xfId="0" applyNumberFormat="1" applyFont="1" applyBorder="1" applyAlignment="1">
      <alignment horizontal="right"/>
    </xf>
    <xf numFmtId="0" fontId="8" fillId="3" borderId="11" xfId="0" applyFont="1" applyFill="1" applyBorder="1"/>
    <xf numFmtId="0" fontId="12" fillId="3" borderId="7" xfId="0" applyFont="1" applyFill="1" applyBorder="1"/>
    <xf numFmtId="165" fontId="11" fillId="3" borderId="7" xfId="0" applyNumberFormat="1" applyFont="1" applyFill="1" applyBorder="1" applyAlignment="1"/>
    <xf numFmtId="1" fontId="13" fillId="3" borderId="7" xfId="0" applyNumberFormat="1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right"/>
    </xf>
    <xf numFmtId="2" fontId="13" fillId="3" borderId="13" xfId="0" applyNumberFormat="1" applyFont="1" applyFill="1" applyBorder="1" applyAlignment="1">
      <alignment horizontal="right"/>
    </xf>
    <xf numFmtId="0" fontId="2" fillId="3" borderId="14" xfId="0" applyFont="1" applyFill="1" applyBorder="1"/>
    <xf numFmtId="1" fontId="13" fillId="3" borderId="11" xfId="0" applyNumberFormat="1" applyFont="1" applyFill="1" applyBorder="1" applyAlignment="1">
      <alignment horizontal="center"/>
    </xf>
    <xf numFmtId="165" fontId="13" fillId="3" borderId="17" xfId="0" applyNumberFormat="1" applyFont="1" applyFill="1" applyBorder="1" applyAlignment="1">
      <alignment horizontal="right"/>
    </xf>
    <xf numFmtId="165" fontId="11" fillId="3" borderId="7" xfId="0" applyNumberFormat="1" applyFont="1" applyFill="1" applyBorder="1" applyAlignment="1">
      <alignment horizontal="right"/>
    </xf>
    <xf numFmtId="165" fontId="11" fillId="0" borderId="7" xfId="0" applyNumberFormat="1" applyFont="1" applyBorder="1" applyAlignment="1">
      <alignment horizontal="right"/>
    </xf>
    <xf numFmtId="165" fontId="13" fillId="0" borderId="7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0" fontId="12" fillId="0" borderId="7" xfId="0" applyFont="1" applyFill="1" applyBorder="1"/>
    <xf numFmtId="165" fontId="11" fillId="0" borderId="7" xfId="0" applyNumberFormat="1" applyFont="1" applyFill="1" applyBorder="1" applyAlignment="1"/>
    <xf numFmtId="1" fontId="13" fillId="0" borderId="18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 applyAlignment="1">
      <alignment horizontal="right"/>
    </xf>
    <xf numFmtId="2" fontId="13" fillId="0" borderId="18" xfId="0" applyNumberFormat="1" applyFont="1" applyFill="1" applyBorder="1" applyAlignment="1">
      <alignment horizontal="right"/>
    </xf>
    <xf numFmtId="1" fontId="13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17" fillId="0" borderId="18" xfId="0" applyFont="1" applyBorder="1"/>
    <xf numFmtId="1" fontId="2" fillId="0" borderId="18" xfId="0" applyNumberFormat="1" applyFont="1" applyBorder="1"/>
    <xf numFmtId="165" fontId="13" fillId="0" borderId="18" xfId="0" applyNumberFormat="1" applyFont="1" applyBorder="1" applyAlignment="1">
      <alignment horizontal="right"/>
    </xf>
    <xf numFmtId="0" fontId="2" fillId="0" borderId="18" xfId="0" applyFont="1" applyBorder="1"/>
    <xf numFmtId="1" fontId="2" fillId="0" borderId="18" xfId="0" applyNumberFormat="1" applyFont="1" applyBorder="1" applyAlignment="1">
      <alignment horizontal="center"/>
    </xf>
    <xf numFmtId="0" fontId="2" fillId="0" borderId="20" xfId="0" applyFont="1" applyBorder="1"/>
    <xf numFmtId="165" fontId="13" fillId="0" borderId="21" xfId="0" applyNumberFormat="1" applyFont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17" fillId="0" borderId="23" xfId="0" applyFont="1" applyBorder="1"/>
    <xf numFmtId="1" fontId="18" fillId="0" borderId="23" xfId="0" applyNumberFormat="1" applyFont="1" applyBorder="1"/>
    <xf numFmtId="165" fontId="15" fillId="0" borderId="23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center"/>
    </xf>
    <xf numFmtId="165" fontId="15" fillId="0" borderId="24" xfId="0" applyNumberFormat="1" applyFont="1" applyBorder="1" applyAlignment="1">
      <alignment horizontal="right"/>
    </xf>
    <xf numFmtId="1" fontId="15" fillId="0" borderId="22" xfId="0" applyNumberFormat="1" applyFont="1" applyBorder="1" applyAlignment="1">
      <alignment horizontal="center"/>
    </xf>
    <xf numFmtId="165" fontId="15" fillId="0" borderId="25" xfId="0" applyNumberFormat="1" applyFont="1" applyBorder="1" applyAlignment="1">
      <alignment horizontal="right"/>
    </xf>
    <xf numFmtId="0" fontId="8" fillId="0" borderId="3" xfId="0" applyFont="1" applyFill="1" applyBorder="1"/>
    <xf numFmtId="0" fontId="17" fillId="0" borderId="3" xfId="0" applyFont="1" applyBorder="1"/>
    <xf numFmtId="1" fontId="19" fillId="0" borderId="3" xfId="0" applyNumberFormat="1" applyFont="1" applyBorder="1"/>
    <xf numFmtId="165" fontId="13" fillId="0" borderId="3" xfId="0" applyNumberFormat="1" applyFont="1" applyBorder="1" applyAlignment="1">
      <alignment horizontal="right"/>
    </xf>
    <xf numFmtId="1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166" fontId="19" fillId="0" borderId="3" xfId="0" applyNumberFormat="1" applyFont="1" applyBorder="1"/>
    <xf numFmtId="1" fontId="13" fillId="0" borderId="3" xfId="0" applyNumberFormat="1" applyFont="1" applyFill="1" applyBorder="1" applyAlignment="1">
      <alignment horizontal="center"/>
    </xf>
    <xf numFmtId="165" fontId="13" fillId="0" borderId="26" xfId="0" applyNumberFormat="1" applyFont="1" applyBorder="1" applyAlignment="1">
      <alignment horizontal="right"/>
    </xf>
    <xf numFmtId="0" fontId="8" fillId="0" borderId="7" xfId="0" applyFont="1" applyFill="1" applyBorder="1"/>
    <xf numFmtId="0" fontId="17" fillId="0" borderId="7" xfId="0" applyFont="1" applyBorder="1"/>
    <xf numFmtId="1" fontId="19" fillId="0" borderId="7" xfId="0" applyNumberFormat="1" applyFont="1" applyBorder="1"/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1" fontId="13" fillId="0" borderId="7" xfId="0" applyNumberFormat="1" applyFont="1" applyFill="1" applyBorder="1" applyAlignment="1">
      <alignment horizontal="center"/>
    </xf>
    <xf numFmtId="0" fontId="8" fillId="0" borderId="18" xfId="0" applyFont="1" applyFill="1" applyBorder="1"/>
    <xf numFmtId="1" fontId="19" fillId="0" borderId="18" xfId="0" applyNumberFormat="1" applyFont="1" applyBorder="1"/>
    <xf numFmtId="1" fontId="13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165" fontId="13" fillId="0" borderId="28" xfId="0" applyNumberFormat="1" applyFont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17" fillId="0" borderId="30" xfId="0" applyFont="1" applyBorder="1"/>
    <xf numFmtId="1" fontId="6" fillId="0" borderId="31" xfId="0" applyNumberFormat="1" applyFont="1" applyFill="1" applyBorder="1" applyAlignment="1">
      <alignment horizontal="right"/>
    </xf>
    <xf numFmtId="165" fontId="6" fillId="0" borderId="31" xfId="0" applyNumberFormat="1" applyFont="1" applyFill="1" applyBorder="1" applyAlignment="1">
      <alignment horizontal="right"/>
    </xf>
    <xf numFmtId="1" fontId="6" fillId="0" borderId="31" xfId="0" applyNumberFormat="1" applyFont="1" applyFill="1" applyBorder="1" applyAlignment="1">
      <alignment horizontal="center"/>
    </xf>
    <xf numFmtId="1" fontId="6" fillId="0" borderId="32" xfId="0" applyNumberFormat="1" applyFont="1" applyFill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9" fillId="0" borderId="11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9" fillId="0" borderId="11" xfId="0" applyFont="1" applyBorder="1"/>
    <xf numFmtId="0" fontId="1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2" fillId="0" borderId="44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1" fontId="22" fillId="0" borderId="45" xfId="0" applyNumberFormat="1" applyFont="1" applyBorder="1" applyAlignment="1">
      <alignment horizontal="center" vertical="center"/>
    </xf>
    <xf numFmtId="0" fontId="1" fillId="0" borderId="46" xfId="0" applyFont="1" applyBorder="1"/>
    <xf numFmtId="0" fontId="17" fillId="0" borderId="47" xfId="0" applyFont="1" applyBorder="1"/>
    <xf numFmtId="0" fontId="6" fillId="0" borderId="3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1" fontId="24" fillId="0" borderId="29" xfId="0" applyNumberFormat="1" applyFont="1" applyBorder="1" applyAlignment="1">
      <alignment horizontal="center"/>
    </xf>
    <xf numFmtId="1" fontId="23" fillId="0" borderId="31" xfId="0" applyNumberFormat="1" applyFont="1" applyBorder="1" applyAlignment="1">
      <alignment horizontal="center"/>
    </xf>
    <xf numFmtId="1" fontId="24" fillId="0" borderId="49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17" fillId="0" borderId="13" xfId="0" applyFont="1" applyBorder="1"/>
    <xf numFmtId="0" fontId="8" fillId="0" borderId="11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1" fillId="0" borderId="11" xfId="0" applyFont="1" applyBorder="1"/>
    <xf numFmtId="1" fontId="23" fillId="0" borderId="10" xfId="0" applyNumberFormat="1" applyFont="1" applyBorder="1" applyAlignment="1">
      <alignment horizontal="center"/>
    </xf>
    <xf numFmtId="0" fontId="20" fillId="0" borderId="56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6" fillId="0" borderId="10" xfId="0" applyFont="1" applyBorder="1"/>
    <xf numFmtId="1" fontId="11" fillId="0" borderId="7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10" fillId="0" borderId="23" xfId="0" applyFont="1" applyBorder="1"/>
    <xf numFmtId="0" fontId="10" fillId="0" borderId="23" xfId="0" applyFont="1" applyBorder="1" applyAlignment="1"/>
    <xf numFmtId="1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/>
    <xf numFmtId="1" fontId="5" fillId="0" borderId="23" xfId="0" applyNumberFormat="1" applyFont="1" applyBorder="1" applyAlignment="1">
      <alignment horizontal="right"/>
    </xf>
    <xf numFmtId="0" fontId="1" fillId="0" borderId="50" xfId="0" applyFont="1" applyBorder="1"/>
    <xf numFmtId="0" fontId="2" fillId="0" borderId="0" xfId="0" applyFont="1" applyBorder="1"/>
    <xf numFmtId="0" fontId="11" fillId="0" borderId="15" xfId="0" applyFont="1" applyFill="1" applyBorder="1"/>
    <xf numFmtId="0" fontId="11" fillId="0" borderId="3" xfId="0" applyFont="1" applyFill="1" applyBorder="1"/>
    <xf numFmtId="165" fontId="13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right"/>
    </xf>
    <xf numFmtId="2" fontId="11" fillId="0" borderId="3" xfId="0" applyNumberFormat="1" applyFont="1" applyFill="1" applyBorder="1" applyAlignment="1">
      <alignment horizontal="right"/>
    </xf>
    <xf numFmtId="165" fontId="11" fillId="0" borderId="26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right"/>
    </xf>
    <xf numFmtId="0" fontId="11" fillId="0" borderId="11" xfId="0" applyFont="1" applyFill="1" applyBorder="1"/>
    <xf numFmtId="0" fontId="11" fillId="0" borderId="7" xfId="0" applyFont="1" applyFill="1" applyBorder="1"/>
    <xf numFmtId="165" fontId="13" fillId="0" borderId="7" xfId="0" applyNumberFormat="1" applyFont="1" applyFill="1" applyBorder="1" applyAlignment="1"/>
    <xf numFmtId="0" fontId="11" fillId="0" borderId="7" xfId="0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right"/>
    </xf>
    <xf numFmtId="2" fontId="11" fillId="0" borderId="7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165" fontId="13" fillId="0" borderId="17" xfId="0" applyNumberFormat="1" applyFont="1" applyFill="1" applyBorder="1" applyAlignment="1">
      <alignment horizontal="right"/>
    </xf>
    <xf numFmtId="0" fontId="6" fillId="0" borderId="61" xfId="0" applyFont="1" applyFill="1" applyBorder="1" applyAlignment="1">
      <alignment horizontal="right"/>
    </xf>
    <xf numFmtId="0" fontId="11" fillId="0" borderId="62" xfId="0" applyFont="1" applyFill="1" applyBorder="1"/>
    <xf numFmtId="165" fontId="13" fillId="0" borderId="62" xfId="0" applyNumberFormat="1" applyFont="1" applyFill="1" applyBorder="1" applyAlignment="1"/>
    <xf numFmtId="0" fontId="6" fillId="0" borderId="23" xfId="0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right"/>
    </xf>
    <xf numFmtId="0" fontId="27" fillId="0" borderId="29" xfId="0" applyFont="1" applyFill="1" applyBorder="1" applyAlignment="1">
      <alignment horizontal="center"/>
    </xf>
    <xf numFmtId="165" fontId="13" fillId="0" borderId="31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center"/>
    </xf>
    <xf numFmtId="0" fontId="1" fillId="0" borderId="8" xfId="0" applyFont="1" applyBorder="1"/>
    <xf numFmtId="0" fontId="2" fillId="0" borderId="1" xfId="0" applyFont="1" applyBorder="1"/>
    <xf numFmtId="0" fontId="26" fillId="0" borderId="9" xfId="0" applyFont="1" applyBorder="1"/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5" borderId="13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1" fontId="13" fillId="5" borderId="13" xfId="0" applyNumberFormat="1" applyFont="1" applyFill="1" applyBorder="1" applyAlignment="1">
      <alignment horizontal="center"/>
    </xf>
    <xf numFmtId="1" fontId="13" fillId="5" borderId="7" xfId="0" applyNumberFormat="1" applyFont="1" applyFill="1" applyBorder="1" applyAlignment="1">
      <alignment horizontal="center"/>
    </xf>
    <xf numFmtId="1" fontId="15" fillId="5" borderId="7" xfId="0" applyNumberFormat="1" applyFont="1" applyFill="1" applyBorder="1" applyAlignment="1">
      <alignment horizontal="center"/>
    </xf>
    <xf numFmtId="1" fontId="13" fillId="5" borderId="18" xfId="0" applyNumberFormat="1" applyFont="1" applyFill="1" applyBorder="1" applyAlignment="1">
      <alignment horizontal="center"/>
    </xf>
    <xf numFmtId="1" fontId="2" fillId="5" borderId="18" xfId="0" applyNumberFormat="1" applyFont="1" applyFill="1" applyBorder="1"/>
    <xf numFmtId="1" fontId="19" fillId="0" borderId="3" xfId="0" applyNumberFormat="1" applyFont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1" fontId="19" fillId="0" borderId="3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horizontal="right" vertical="center"/>
    </xf>
    <xf numFmtId="165" fontId="13" fillId="0" borderId="18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166" fontId="19" fillId="0" borderId="3" xfId="0" applyNumberFormat="1" applyFont="1" applyBorder="1" applyAlignment="1">
      <alignment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9" fillId="0" borderId="7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9" fillId="0" borderId="18" xfId="0" applyNumberFormat="1" applyFont="1" applyBorder="1" applyAlignment="1">
      <alignment vertical="center"/>
    </xf>
    <xf numFmtId="1" fontId="13" fillId="0" borderId="1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66" fontId="13" fillId="0" borderId="7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1" fillId="6" borderId="63" xfId="1"/>
    <xf numFmtId="0" fontId="31" fillId="6" borderId="63" xfId="1" applyAlignment="1">
      <alignment horizontal="center"/>
    </xf>
    <xf numFmtId="165" fontId="31" fillId="6" borderId="63" xfId="1" applyNumberFormat="1" applyAlignment="1"/>
    <xf numFmtId="0" fontId="31" fillId="6" borderId="63" xfId="1" applyAlignment="1">
      <alignment horizontal="center" vertical="center"/>
    </xf>
    <xf numFmtId="1" fontId="31" fillId="6" borderId="63" xfId="1" applyNumberForma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0" fontId="19" fillId="0" borderId="64" xfId="0" applyFont="1" applyBorder="1"/>
    <xf numFmtId="0" fontId="19" fillId="0" borderId="14" xfId="0" applyFont="1" applyBorder="1"/>
    <xf numFmtId="165" fontId="13" fillId="0" borderId="20" xfId="0" applyNumberFormat="1" applyFont="1" applyBorder="1" applyAlignment="1">
      <alignment horizontal="right"/>
    </xf>
    <xf numFmtId="1" fontId="13" fillId="0" borderId="15" xfId="0" applyNumberFormat="1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1" fontId="13" fillId="0" borderId="65" xfId="0" applyNumberFormat="1" applyFont="1" applyFill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1" fontId="5" fillId="0" borderId="24" xfId="0" applyNumberFormat="1" applyFont="1" applyBorder="1"/>
    <xf numFmtId="0" fontId="20" fillId="0" borderId="33" xfId="0" applyFont="1" applyBorder="1" applyAlignment="1">
      <alignment vertic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19" fillId="5" borderId="3" xfId="0" applyNumberFormat="1" applyFont="1" applyFill="1" applyBorder="1"/>
    <xf numFmtId="0" fontId="19" fillId="5" borderId="3" xfId="0" applyFont="1" applyFill="1" applyBorder="1"/>
    <xf numFmtId="0" fontId="22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1" fillId="0" borderId="11" xfId="0" applyFont="1" applyFill="1" applyBorder="1" applyAlignment="1"/>
    <xf numFmtId="0" fontId="2" fillId="0" borderId="7" xfId="0" applyFont="1" applyBorder="1" applyAlignment="1"/>
    <xf numFmtId="1" fontId="11" fillId="0" borderId="14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0" fontId="11" fillId="0" borderId="11" xfId="0" applyFont="1" applyBorder="1" applyAlignment="1"/>
    <xf numFmtId="0" fontId="11" fillId="0" borderId="7" xfId="0" applyFont="1" applyBorder="1" applyAlignment="1"/>
    <xf numFmtId="0" fontId="11" fillId="0" borderId="19" xfId="0" applyFont="1" applyBorder="1" applyAlignment="1"/>
    <xf numFmtId="0" fontId="11" fillId="0" borderId="18" xfId="0" applyFont="1" applyBorder="1" applyAlignment="1"/>
    <xf numFmtId="1" fontId="11" fillId="0" borderId="39" xfId="0" applyNumberFormat="1" applyFont="1" applyBorder="1" applyAlignment="1">
      <alignment horizontal="center"/>
    </xf>
    <xf numFmtId="1" fontId="11" fillId="0" borderId="57" xfId="0" applyNumberFormat="1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1" fontId="25" fillId="0" borderId="30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" fontId="22" fillId="0" borderId="20" xfId="0" applyNumberFormat="1" applyFont="1" applyBorder="1" applyAlignment="1">
      <alignment horizontal="center"/>
    </xf>
    <xf numFmtId="1" fontId="22" fillId="0" borderId="53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0" borderId="5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" fontId="22" fillId="0" borderId="43" xfId="0" applyNumberFormat="1" applyFont="1" applyBorder="1" applyAlignment="1">
      <alignment horizontal="center" vertical="center"/>
    </xf>
    <xf numFmtId="1" fontId="22" fillId="0" borderId="4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8" fillId="4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" fontId="24" fillId="0" borderId="14" xfId="0" applyNumberFormat="1" applyFont="1" applyBorder="1" applyAlignment="1">
      <alignment horizontal="center"/>
    </xf>
    <xf numFmtId="1" fontId="24" fillId="0" borderId="52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0" fontId="31" fillId="6" borderId="63" xfId="1" applyAlignment="1">
      <alignment horizontal="center" vertical="center" wrapText="1"/>
    </xf>
    <xf numFmtId="0" fontId="31" fillId="6" borderId="63" xfId="1" applyAlignment="1">
      <alignment horizontal="center" vertical="center"/>
    </xf>
    <xf numFmtId="0" fontId="31" fillId="6" borderId="63" xfId="1" applyAlignment="1">
      <alignment horizontal="center"/>
    </xf>
    <xf numFmtId="164" fontId="31" fillId="6" borderId="63" xfId="1" applyNumberFormat="1" applyAlignment="1">
      <alignment horizontal="center" vertical="center"/>
    </xf>
    <xf numFmtId="1" fontId="5" fillId="0" borderId="68" xfId="0" applyNumberFormat="1" applyFont="1" applyBorder="1" applyAlignment="1">
      <alignment horizontal="center"/>
    </xf>
    <xf numFmtId="1" fontId="11" fillId="0" borderId="66" xfId="0" applyNumberFormat="1" applyFont="1" applyBorder="1" applyAlignment="1">
      <alignment horizontal="center"/>
    </xf>
    <xf numFmtId="1" fontId="11" fillId="0" borderId="67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9" xfId="0" applyFont="1" applyBorder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6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7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2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4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5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6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7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38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0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1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2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3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4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45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46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47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48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49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50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51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5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I48" sqref="I4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2" t="s">
        <v>57</v>
      </c>
      <c r="E2" s="372"/>
      <c r="F2" s="373">
        <v>43103</v>
      </c>
      <c r="G2" s="373"/>
      <c r="H2" s="373">
        <v>43104</v>
      </c>
      <c r="I2" s="373"/>
      <c r="J2" s="373">
        <v>43105</v>
      </c>
      <c r="K2" s="373"/>
      <c r="L2" s="373">
        <v>43106</v>
      </c>
      <c r="M2" s="373"/>
      <c r="N2" s="373">
        <v>43107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>
        <v>44</v>
      </c>
      <c r="G5" s="17">
        <f>SUM(C5*F5)</f>
        <v>2200</v>
      </c>
      <c r="H5" s="16">
        <v>29</v>
      </c>
      <c r="I5" s="17">
        <f>SUM(C5*H5)</f>
        <v>1450</v>
      </c>
      <c r="J5" s="16">
        <v>32</v>
      </c>
      <c r="K5" s="18">
        <f>SUM(C5*J5)</f>
        <v>1600</v>
      </c>
      <c r="L5" s="16">
        <v>40</v>
      </c>
      <c r="M5" s="17">
        <f>SUM(C5*L5)</f>
        <v>2000</v>
      </c>
      <c r="N5" s="16"/>
      <c r="O5" s="19"/>
      <c r="P5" s="20">
        <f t="shared" ref="P5:Q14" si="0">SUM(D5+F5+H5+J5+L5+N5)</f>
        <v>145</v>
      </c>
      <c r="Q5" s="21">
        <f t="shared" si="0"/>
        <v>7250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3" si="1">SUM(C6*D6)</f>
        <v>0</v>
      </c>
      <c r="F6" s="22">
        <v>109</v>
      </c>
      <c r="G6" s="17">
        <f t="shared" ref="G6:G13" si="2">SUM(C6*F6)</f>
        <v>2725</v>
      </c>
      <c r="H6" s="22">
        <v>89</v>
      </c>
      <c r="I6" s="17">
        <f t="shared" ref="I6:I13" si="3">SUM(C6*H6)</f>
        <v>2225</v>
      </c>
      <c r="J6" s="22">
        <v>71</v>
      </c>
      <c r="K6" s="18">
        <f t="shared" ref="K6:K13" si="4">SUM(C6*J6)</f>
        <v>1775</v>
      </c>
      <c r="L6" s="22">
        <v>86</v>
      </c>
      <c r="M6" s="17">
        <f t="shared" ref="M6:M13" si="5">SUM(C6*L6)</f>
        <v>2150</v>
      </c>
      <c r="N6" s="22"/>
      <c r="O6" s="23"/>
      <c r="P6" s="24">
        <f t="shared" si="0"/>
        <v>355</v>
      </c>
      <c r="Q6" s="21">
        <f t="shared" si="0"/>
        <v>8875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>
        <v>2</v>
      </c>
      <c r="I8" s="17">
        <f t="shared" si="3"/>
        <v>60</v>
      </c>
      <c r="J8" s="22"/>
      <c r="K8" s="18">
        <f t="shared" si="4"/>
        <v>0</v>
      </c>
      <c r="L8" s="22">
        <v>3</v>
      </c>
      <c r="M8" s="17">
        <f t="shared" si="5"/>
        <v>90</v>
      </c>
      <c r="N8" s="22"/>
      <c r="O8" s="19"/>
      <c r="P8" s="36">
        <f t="shared" si="0"/>
        <v>5</v>
      </c>
      <c r="Q8" s="37">
        <f t="shared" si="0"/>
        <v>150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3</v>
      </c>
      <c r="G9" s="17">
        <f t="shared" si="2"/>
        <v>45</v>
      </c>
      <c r="H9" s="22">
        <v>5</v>
      </c>
      <c r="I9" s="17">
        <f t="shared" si="3"/>
        <v>75</v>
      </c>
      <c r="J9" s="22"/>
      <c r="K9" s="18">
        <f t="shared" si="4"/>
        <v>0</v>
      </c>
      <c r="L9" s="22">
        <v>1</v>
      </c>
      <c r="M9" s="17">
        <f t="shared" si="5"/>
        <v>15</v>
      </c>
      <c r="N9" s="22"/>
      <c r="O9" s="19"/>
      <c r="P9" s="36">
        <f>SUM(D9+F9+H9+J9+L9+N9)</f>
        <v>9</v>
      </c>
      <c r="Q9" s="37">
        <f>SUM(E9+G9+I9+K9+M9+O9)</f>
        <v>135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15</v>
      </c>
      <c r="G10" s="42">
        <f t="shared" si="2"/>
        <v>300</v>
      </c>
      <c r="H10" s="41">
        <v>8</v>
      </c>
      <c r="I10" s="42">
        <f t="shared" si="3"/>
        <v>160</v>
      </c>
      <c r="J10" s="41">
        <v>7</v>
      </c>
      <c r="K10" s="43">
        <f t="shared" si="4"/>
        <v>140</v>
      </c>
      <c r="L10" s="41">
        <v>14</v>
      </c>
      <c r="M10" s="42">
        <f t="shared" si="5"/>
        <v>280</v>
      </c>
      <c r="N10" s="41"/>
      <c r="O10" s="44"/>
      <c r="P10" s="45">
        <f t="shared" si="0"/>
        <v>44</v>
      </c>
      <c r="Q10" s="46">
        <f t="shared" si="0"/>
        <v>880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13</v>
      </c>
      <c r="G11" s="42">
        <f t="shared" si="2"/>
        <v>130</v>
      </c>
      <c r="H11" s="41">
        <v>15</v>
      </c>
      <c r="I11" s="42">
        <f t="shared" si="3"/>
        <v>150</v>
      </c>
      <c r="J11" s="41">
        <v>10</v>
      </c>
      <c r="K11" s="43">
        <f t="shared" si="4"/>
        <v>100</v>
      </c>
      <c r="L11" s="41">
        <v>13</v>
      </c>
      <c r="M11" s="42">
        <f t="shared" si="5"/>
        <v>130</v>
      </c>
      <c r="N11" s="41"/>
      <c r="O11" s="44"/>
      <c r="P11" s="45">
        <f t="shared" si="0"/>
        <v>51</v>
      </c>
      <c r="Q11" s="46">
        <f t="shared" si="0"/>
        <v>510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>
        <v>41</v>
      </c>
      <c r="G12" s="17">
        <f t="shared" si="2"/>
        <v>820</v>
      </c>
      <c r="H12" s="22">
        <v>63</v>
      </c>
      <c r="I12" s="17">
        <f t="shared" si="3"/>
        <v>1260</v>
      </c>
      <c r="J12" s="22">
        <v>29</v>
      </c>
      <c r="K12" s="18">
        <f t="shared" si="4"/>
        <v>580</v>
      </c>
      <c r="L12" s="22">
        <v>35</v>
      </c>
      <c r="M12" s="17">
        <f t="shared" si="5"/>
        <v>700</v>
      </c>
      <c r="N12" s="22"/>
      <c r="O12" s="19"/>
      <c r="P12" s="36">
        <f t="shared" si="0"/>
        <v>168</v>
      </c>
      <c r="Q12" s="37">
        <f t="shared" si="0"/>
        <v>3360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>
        <v>51</v>
      </c>
      <c r="G13" s="17">
        <f t="shared" si="2"/>
        <v>510</v>
      </c>
      <c r="H13" s="22">
        <v>37</v>
      </c>
      <c r="I13" s="17">
        <f t="shared" si="3"/>
        <v>370</v>
      </c>
      <c r="J13" s="22">
        <v>50</v>
      </c>
      <c r="K13" s="18">
        <f t="shared" si="4"/>
        <v>500</v>
      </c>
      <c r="L13" s="22">
        <v>33</v>
      </c>
      <c r="M13" s="17">
        <f t="shared" si="5"/>
        <v>330</v>
      </c>
      <c r="N13" s="22"/>
      <c r="O13" s="19"/>
      <c r="P13" s="36">
        <f t="shared" si="0"/>
        <v>171</v>
      </c>
      <c r="Q13" s="37">
        <f t="shared" si="0"/>
        <v>1710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/>
      <c r="E15" s="49"/>
      <c r="F15" s="53">
        <v>3</v>
      </c>
      <c r="G15" s="54"/>
      <c r="H15" s="53">
        <v>3</v>
      </c>
      <c r="I15" s="54"/>
      <c r="J15" s="53">
        <v>3</v>
      </c>
      <c r="K15" s="55"/>
      <c r="L15" s="53">
        <v>3</v>
      </c>
      <c r="M15" s="54"/>
      <c r="N15" s="53"/>
      <c r="O15" s="19"/>
      <c r="P15" s="56">
        <f>SUM(D15+F15+H15+J15+L15+N15)</f>
        <v>12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722</v>
      </c>
      <c r="O16" s="63"/>
      <c r="P16" s="56">
        <f>SUM(D16+F16+H16+J16+L16+N16)</f>
        <v>722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279</v>
      </c>
      <c r="G17" s="68">
        <f t="shared" si="6"/>
        <v>6730</v>
      </c>
      <c r="H17" s="69">
        <f t="shared" si="6"/>
        <v>251</v>
      </c>
      <c r="I17" s="68">
        <f t="shared" si="6"/>
        <v>5750</v>
      </c>
      <c r="J17" s="69">
        <f t="shared" si="6"/>
        <v>202</v>
      </c>
      <c r="K17" s="68">
        <f t="shared" si="6"/>
        <v>4695</v>
      </c>
      <c r="L17" s="70">
        <f t="shared" si="6"/>
        <v>228</v>
      </c>
      <c r="M17" s="68">
        <f t="shared" si="6"/>
        <v>5695</v>
      </c>
      <c r="N17" s="70">
        <f t="shared" si="6"/>
        <v>722</v>
      </c>
      <c r="O17" s="71">
        <f t="shared" si="6"/>
        <v>0</v>
      </c>
      <c r="P17" s="72">
        <f>SUM(P5:P16)</f>
        <v>1682</v>
      </c>
      <c r="Q17" s="73">
        <f>SUM(Q5:Q16)</f>
        <v>22870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>
        <v>40</v>
      </c>
      <c r="G22" s="60">
        <v>400</v>
      </c>
      <c r="H22" s="92">
        <v>35</v>
      </c>
      <c r="I22" s="60">
        <v>350</v>
      </c>
      <c r="J22" s="92">
        <v>36</v>
      </c>
      <c r="K22" s="60">
        <v>360</v>
      </c>
      <c r="L22" s="91">
        <v>38</v>
      </c>
      <c r="M22" s="60">
        <v>380</v>
      </c>
      <c r="N22" s="91">
        <v>96</v>
      </c>
      <c r="O22" s="60">
        <v>960</v>
      </c>
      <c r="P22" s="93">
        <f t="shared" si="7"/>
        <v>245</v>
      </c>
      <c r="Q22" s="94">
        <f t="shared" si="7"/>
        <v>2450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319</v>
      </c>
      <c r="G23" s="98">
        <f t="shared" si="8"/>
        <v>7130</v>
      </c>
      <c r="H23" s="97">
        <f t="shared" si="8"/>
        <v>286</v>
      </c>
      <c r="I23" s="98">
        <f t="shared" si="8"/>
        <v>6100</v>
      </c>
      <c r="J23" s="97">
        <f t="shared" si="8"/>
        <v>238</v>
      </c>
      <c r="K23" s="98">
        <f t="shared" si="8"/>
        <v>5055</v>
      </c>
      <c r="L23" s="99">
        <f t="shared" si="8"/>
        <v>266</v>
      </c>
      <c r="M23" s="98">
        <f t="shared" si="8"/>
        <v>6075</v>
      </c>
      <c r="N23" s="99">
        <f t="shared" si="8"/>
        <v>818</v>
      </c>
      <c r="O23" s="98">
        <f t="shared" si="8"/>
        <v>960</v>
      </c>
      <c r="P23" s="100">
        <f t="shared" si="8"/>
        <v>1927</v>
      </c>
      <c r="Q23" s="98">
        <f>SUM(Q17:Q22)</f>
        <v>25320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110"/>
      <c r="E26" s="111"/>
      <c r="F26" s="112"/>
      <c r="G26" s="113"/>
      <c r="H26" s="112">
        <v>1</v>
      </c>
      <c r="I26" s="113"/>
      <c r="J26" s="110"/>
      <c r="K26" s="111"/>
      <c r="L26" s="112">
        <v>1</v>
      </c>
      <c r="M26" s="113"/>
      <c r="N26" s="114"/>
      <c r="O26" s="115">
        <v>32</v>
      </c>
      <c r="P26" s="116">
        <f t="shared" ref="P26:Q33" si="9">SUM(D26+F26+H26+J26+L26+N26)</f>
        <v>2</v>
      </c>
      <c r="Q26" s="117">
        <f t="shared" si="9"/>
        <v>32</v>
      </c>
      <c r="R26" s="352">
        <f>SUM(P26:Q27)</f>
        <v>212</v>
      </c>
    </row>
    <row r="27" spans="1:18" ht="15" customHeight="1">
      <c r="A27" s="118" t="s">
        <v>35</v>
      </c>
      <c r="B27" s="84"/>
      <c r="C27" s="84"/>
      <c r="D27" s="119"/>
      <c r="E27" s="120"/>
      <c r="F27" s="119">
        <v>17</v>
      </c>
      <c r="G27" s="120"/>
      <c r="H27" s="119">
        <v>23</v>
      </c>
      <c r="I27" s="120"/>
      <c r="J27" s="121">
        <v>25</v>
      </c>
      <c r="K27" s="120"/>
      <c r="L27" s="121">
        <v>29</v>
      </c>
      <c r="M27" s="120"/>
      <c r="N27" s="121"/>
      <c r="O27" s="122">
        <v>84</v>
      </c>
      <c r="P27" s="123">
        <f t="shared" si="9"/>
        <v>94</v>
      </c>
      <c r="Q27" s="124">
        <f t="shared" si="9"/>
        <v>84</v>
      </c>
      <c r="R27" s="353"/>
    </row>
    <row r="28" spans="1:18">
      <c r="A28" s="118" t="s">
        <v>36</v>
      </c>
      <c r="B28" s="84"/>
      <c r="C28" s="84"/>
      <c r="D28" s="119"/>
      <c r="E28" s="120"/>
      <c r="F28" s="119">
        <v>9</v>
      </c>
      <c r="G28" s="120"/>
      <c r="H28" s="119">
        <v>4</v>
      </c>
      <c r="I28" s="120"/>
      <c r="J28" s="121">
        <v>8</v>
      </c>
      <c r="K28" s="120"/>
      <c r="L28" s="125">
        <v>4</v>
      </c>
      <c r="M28" s="126"/>
      <c r="N28" s="121"/>
      <c r="O28" s="122">
        <v>19</v>
      </c>
      <c r="P28" s="127">
        <f t="shared" si="9"/>
        <v>25</v>
      </c>
      <c r="Q28" s="124">
        <f t="shared" si="9"/>
        <v>19</v>
      </c>
      <c r="R28" s="354">
        <f>SUM(P28:Q29)</f>
        <v>108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6</v>
      </c>
      <c r="G29" s="120"/>
      <c r="H29" s="119">
        <v>3</v>
      </c>
      <c r="I29" s="120"/>
      <c r="J29" s="121">
        <v>5</v>
      </c>
      <c r="K29" s="120"/>
      <c r="L29" s="125">
        <v>3</v>
      </c>
      <c r="M29" s="126"/>
      <c r="N29" s="121"/>
      <c r="O29" s="122">
        <v>47</v>
      </c>
      <c r="P29" s="127">
        <f t="shared" si="9"/>
        <v>17</v>
      </c>
      <c r="Q29" s="124">
        <f t="shared" si="9"/>
        <v>47</v>
      </c>
      <c r="R29" s="355"/>
    </row>
    <row r="30" spans="1:18">
      <c r="A30" s="118" t="s">
        <v>38</v>
      </c>
      <c r="B30" s="84"/>
      <c r="C30" s="84"/>
      <c r="D30" s="119"/>
      <c r="E30" s="120"/>
      <c r="F30" s="119">
        <v>83</v>
      </c>
      <c r="G30" s="120"/>
      <c r="H30" s="119">
        <v>72</v>
      </c>
      <c r="I30" s="120"/>
      <c r="J30" s="121">
        <v>54</v>
      </c>
      <c r="K30" s="120"/>
      <c r="L30" s="125">
        <v>50</v>
      </c>
      <c r="M30" s="126"/>
      <c r="N30" s="121"/>
      <c r="O30" s="122">
        <v>130</v>
      </c>
      <c r="P30" s="127">
        <f t="shared" si="9"/>
        <v>259</v>
      </c>
      <c r="Q30" s="124">
        <f t="shared" si="9"/>
        <v>130</v>
      </c>
      <c r="R30" s="128">
        <f>SUM(P30:Q30)</f>
        <v>389</v>
      </c>
    </row>
    <row r="31" spans="1:18">
      <c r="A31" s="118" t="s">
        <v>39</v>
      </c>
      <c r="B31" s="84"/>
      <c r="C31" s="84"/>
      <c r="D31" s="119"/>
      <c r="E31" s="120"/>
      <c r="F31" s="119">
        <v>119</v>
      </c>
      <c r="G31" s="120">
        <v>3</v>
      </c>
      <c r="H31" s="119">
        <v>118</v>
      </c>
      <c r="I31" s="120">
        <v>3</v>
      </c>
      <c r="J31" s="121">
        <v>77</v>
      </c>
      <c r="K31" s="120">
        <v>3</v>
      </c>
      <c r="L31" s="125">
        <v>101</v>
      </c>
      <c r="M31" s="126">
        <v>3</v>
      </c>
      <c r="N31" s="121"/>
      <c r="O31" s="122">
        <v>342</v>
      </c>
      <c r="P31" s="127">
        <f t="shared" si="9"/>
        <v>415</v>
      </c>
      <c r="Q31" s="124">
        <f t="shared" si="9"/>
        <v>354</v>
      </c>
      <c r="R31" s="128">
        <f>SUM(P31:Q31)</f>
        <v>769</v>
      </c>
    </row>
    <row r="32" spans="1:18">
      <c r="A32" s="118" t="s">
        <v>40</v>
      </c>
      <c r="B32" s="84"/>
      <c r="C32" s="84"/>
      <c r="D32" s="129"/>
      <c r="E32" s="130"/>
      <c r="F32" s="129">
        <v>42</v>
      </c>
      <c r="G32" s="130"/>
      <c r="H32" s="129">
        <v>27</v>
      </c>
      <c r="I32" s="130"/>
      <c r="J32" s="131">
        <v>30</v>
      </c>
      <c r="K32" s="130"/>
      <c r="L32" s="132">
        <v>37</v>
      </c>
      <c r="M32" s="133"/>
      <c r="N32" s="131"/>
      <c r="O32" s="134">
        <v>68</v>
      </c>
      <c r="P32" s="135">
        <f t="shared" si="9"/>
        <v>136</v>
      </c>
      <c r="Q32" s="136">
        <f t="shared" si="9"/>
        <v>68</v>
      </c>
      <c r="R32" s="137">
        <f>SUM(P32:Q32)</f>
        <v>204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276</v>
      </c>
      <c r="G33" s="143">
        <f t="shared" si="10"/>
        <v>3</v>
      </c>
      <c r="H33" s="142">
        <f t="shared" si="10"/>
        <v>248</v>
      </c>
      <c r="I33" s="143">
        <f t="shared" si="10"/>
        <v>3</v>
      </c>
      <c r="J33" s="144">
        <f t="shared" si="10"/>
        <v>199</v>
      </c>
      <c r="K33" s="143">
        <f t="shared" si="10"/>
        <v>3</v>
      </c>
      <c r="L33" s="144">
        <f t="shared" si="10"/>
        <v>225</v>
      </c>
      <c r="M33" s="141">
        <f t="shared" si="10"/>
        <v>3</v>
      </c>
      <c r="N33" s="144">
        <f t="shared" si="10"/>
        <v>0</v>
      </c>
      <c r="O33" s="145">
        <f>SUM(O26:O32)</f>
        <v>722</v>
      </c>
      <c r="P33" s="146">
        <f>SUM(P26:P32)</f>
        <v>948</v>
      </c>
      <c r="Q33" s="147">
        <f t="shared" si="9"/>
        <v>734</v>
      </c>
      <c r="R33" s="148">
        <f>SUM(P33:Q33)</f>
        <v>1682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722</v>
      </c>
    </row>
    <row r="36" spans="1:18">
      <c r="A36" s="109" t="s">
        <v>43</v>
      </c>
      <c r="B36" s="84"/>
      <c r="C36" s="84"/>
      <c r="D36" s="344"/>
      <c r="E36" s="344"/>
      <c r="F36" s="344">
        <v>18</v>
      </c>
      <c r="G36" s="344"/>
      <c r="H36" s="344">
        <v>16</v>
      </c>
      <c r="I36" s="344"/>
      <c r="J36" s="345">
        <v>9</v>
      </c>
      <c r="K36" s="346"/>
      <c r="L36" s="344">
        <v>9</v>
      </c>
      <c r="M36" s="344"/>
      <c r="N36" s="345"/>
      <c r="O36" s="341"/>
      <c r="P36" s="329">
        <f t="shared" si="11"/>
        <v>52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>
        <v>3</v>
      </c>
      <c r="G38" s="344"/>
      <c r="H38" s="344">
        <v>3</v>
      </c>
      <c r="I38" s="344"/>
      <c r="J38" s="345">
        <v>3</v>
      </c>
      <c r="K38" s="345"/>
      <c r="L38" s="345">
        <v>3</v>
      </c>
      <c r="M38" s="345"/>
      <c r="N38" s="345"/>
      <c r="O38" s="341"/>
      <c r="P38" s="329">
        <f t="shared" si="11"/>
        <v>12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21</v>
      </c>
      <c r="G41" s="331"/>
      <c r="H41" s="331">
        <f>SUM(H34:I40)</f>
        <v>19</v>
      </c>
      <c r="I41" s="331"/>
      <c r="J41" s="331">
        <f>SUM(J34:K40)</f>
        <v>12</v>
      </c>
      <c r="K41" s="331"/>
      <c r="L41" s="331">
        <f>SUM(L34:M40)</f>
        <v>12</v>
      </c>
      <c r="M41" s="331"/>
      <c r="N41" s="331">
        <f>SUM(N34:O40)</f>
        <v>0</v>
      </c>
      <c r="O41" s="331"/>
      <c r="P41" s="332">
        <f t="shared" si="11"/>
        <v>64</v>
      </c>
      <c r="Q41" s="333"/>
      <c r="R41" s="154">
        <f>SUM(D41:O41)</f>
        <v>64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159</v>
      </c>
      <c r="G43" s="158"/>
      <c r="H43" s="158">
        <f t="shared" si="12"/>
        <v>128</v>
      </c>
      <c r="I43" s="158"/>
      <c r="J43" s="158">
        <f t="shared" si="12"/>
        <v>106</v>
      </c>
      <c r="K43" s="158"/>
      <c r="L43" s="158">
        <f t="shared" si="12"/>
        <v>133</v>
      </c>
      <c r="M43" s="158"/>
      <c r="N43" s="158">
        <f t="shared" si="12"/>
        <v>722</v>
      </c>
      <c r="O43" s="158"/>
      <c r="P43" s="321">
        <f>SUM(D43+F43+H43+J43+L43+N43)</f>
        <v>1248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184</v>
      </c>
      <c r="G44" s="158"/>
      <c r="H44" s="158">
        <f t="shared" si="13"/>
        <v>144</v>
      </c>
      <c r="I44" s="158"/>
      <c r="J44" s="158">
        <f t="shared" si="13"/>
        <v>123</v>
      </c>
      <c r="K44" s="158"/>
      <c r="L44" s="158">
        <f t="shared" si="13"/>
        <v>156</v>
      </c>
      <c r="M44" s="158"/>
      <c r="N44" s="158">
        <f t="shared" si="13"/>
        <v>722</v>
      </c>
      <c r="O44" s="158"/>
      <c r="P44" s="321">
        <f>SUM(D44+F44+H44+J44+L44+N44)</f>
        <v>1329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248</v>
      </c>
      <c r="G45" s="159"/>
      <c r="H45" s="159">
        <f t="shared" si="14"/>
        <v>221</v>
      </c>
      <c r="I45" s="159"/>
      <c r="J45" s="159">
        <f t="shared" si="14"/>
        <v>185</v>
      </c>
      <c r="K45" s="159"/>
      <c r="L45" s="159">
        <f t="shared" si="14"/>
        <v>197</v>
      </c>
      <c r="M45" s="159"/>
      <c r="N45" s="159">
        <f t="shared" si="14"/>
        <v>722</v>
      </c>
      <c r="O45" s="159"/>
      <c r="P45" s="327">
        <f>SUM(D45+F45+H45+J45+L45+N45)</f>
        <v>1573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591</v>
      </c>
      <c r="G46" s="165"/>
      <c r="H46" s="163">
        <f>SUM(H43:H45)</f>
        <v>493</v>
      </c>
      <c r="I46" s="164"/>
      <c r="J46" s="163">
        <f>SUM(J43:J45)</f>
        <v>414</v>
      </c>
      <c r="K46" s="164"/>
      <c r="L46" s="163">
        <f>SUM(L43:L45)</f>
        <v>486</v>
      </c>
      <c r="M46" s="164"/>
      <c r="N46" s="163">
        <f>SUM(N43:N45)</f>
        <v>2166</v>
      </c>
      <c r="O46" s="164"/>
      <c r="P46" s="312">
        <f>SUM(P43:P45)</f>
        <v>4150</v>
      </c>
      <c r="Q46" s="313"/>
      <c r="R46" s="154">
        <f>SUM(D46:N46)</f>
        <v>4150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498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498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498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498</v>
      </c>
      <c r="Q51" s="192"/>
      <c r="R51" s="193">
        <f>SUM(D51:O51)</f>
        <v>498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H49" sqref="H4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43108</v>
      </c>
      <c r="E2" s="374"/>
      <c r="F2" s="373">
        <v>43110</v>
      </c>
      <c r="G2" s="373"/>
      <c r="H2" s="373">
        <v>43111</v>
      </c>
      <c r="I2" s="373"/>
      <c r="J2" s="373">
        <v>43112</v>
      </c>
      <c r="K2" s="373"/>
      <c r="L2" s="373">
        <v>43113</v>
      </c>
      <c r="M2" s="373"/>
      <c r="N2" s="373">
        <v>43114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1" t="s">
        <v>10</v>
      </c>
      <c r="F4" s="11" t="s">
        <v>11</v>
      </c>
      <c r="G4" s="201" t="s">
        <v>10</v>
      </c>
      <c r="H4" s="11" t="s">
        <v>9</v>
      </c>
      <c r="I4" s="201" t="s">
        <v>10</v>
      </c>
      <c r="J4" s="11" t="s">
        <v>9</v>
      </c>
      <c r="K4" s="201" t="s">
        <v>10</v>
      </c>
      <c r="L4" s="11" t="s">
        <v>9</v>
      </c>
      <c r="M4" s="201" t="s">
        <v>10</v>
      </c>
      <c r="N4" s="11" t="s">
        <v>9</v>
      </c>
      <c r="O4" s="20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40</v>
      </c>
      <c r="E5" s="17">
        <f>SUM(C5*D5)</f>
        <v>2000</v>
      </c>
      <c r="F5" s="16">
        <v>23</v>
      </c>
      <c r="G5" s="17">
        <f>SUM(C5*F5)</f>
        <v>1150</v>
      </c>
      <c r="H5" s="16">
        <v>17</v>
      </c>
      <c r="I5" s="17">
        <f>SUM(C5*H5)</f>
        <v>850</v>
      </c>
      <c r="J5" s="16">
        <v>24</v>
      </c>
      <c r="K5" s="18">
        <f>SUM(C5*J5)</f>
        <v>1200</v>
      </c>
      <c r="L5" s="16">
        <v>50</v>
      </c>
      <c r="M5" s="17">
        <f>SUM(C5*L5)</f>
        <v>2500</v>
      </c>
      <c r="N5" s="16"/>
      <c r="O5" s="19"/>
      <c r="P5" s="20">
        <f t="shared" ref="P5:Q14" si="0">SUM(D5+F5+H5+J5+L5+N5)</f>
        <v>154</v>
      </c>
      <c r="Q5" s="21">
        <f t="shared" si="0"/>
        <v>7700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68</v>
      </c>
      <c r="E6" s="17">
        <f t="shared" ref="E6:E13" si="1">SUM(C6*D6)</f>
        <v>1700</v>
      </c>
      <c r="F6" s="22">
        <v>26</v>
      </c>
      <c r="G6" s="17">
        <f t="shared" ref="G6:G13" si="2">SUM(C6*F6)</f>
        <v>650</v>
      </c>
      <c r="H6" s="22">
        <v>102</v>
      </c>
      <c r="I6" s="17">
        <f t="shared" ref="I6:I13" si="3">SUM(C6*H6)</f>
        <v>2550</v>
      </c>
      <c r="J6" s="22">
        <v>37</v>
      </c>
      <c r="K6" s="18">
        <f t="shared" ref="K6:K13" si="4">SUM(C6*J6)</f>
        <v>925</v>
      </c>
      <c r="L6" s="22">
        <v>55</v>
      </c>
      <c r="M6" s="17">
        <f t="shared" ref="M6:M13" si="5">SUM(C6*L6)</f>
        <v>1375</v>
      </c>
      <c r="N6" s="22"/>
      <c r="O6" s="23"/>
      <c r="P6" s="24">
        <f t="shared" si="0"/>
        <v>288</v>
      </c>
      <c r="Q6" s="21">
        <f t="shared" si="0"/>
        <v>7200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56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56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2</v>
      </c>
      <c r="E8" s="17">
        <f t="shared" si="1"/>
        <v>60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2</v>
      </c>
      <c r="K9" s="18">
        <f t="shared" si="4"/>
        <v>30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8</v>
      </c>
      <c r="E10" s="42">
        <f t="shared" si="1"/>
        <v>160</v>
      </c>
      <c r="F10" s="41"/>
      <c r="G10" s="42">
        <f t="shared" si="2"/>
        <v>0</v>
      </c>
      <c r="H10" s="41">
        <v>7</v>
      </c>
      <c r="I10" s="42">
        <f t="shared" si="3"/>
        <v>140</v>
      </c>
      <c r="J10" s="41">
        <v>1</v>
      </c>
      <c r="K10" s="43">
        <f t="shared" si="4"/>
        <v>20</v>
      </c>
      <c r="L10" s="41">
        <v>9</v>
      </c>
      <c r="M10" s="42">
        <f t="shared" si="5"/>
        <v>180</v>
      </c>
      <c r="N10" s="41"/>
      <c r="O10" s="44"/>
      <c r="P10" s="45">
        <f t="shared" si="0"/>
        <v>25</v>
      </c>
      <c r="Q10" s="46">
        <f t="shared" si="0"/>
        <v>500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17</v>
      </c>
      <c r="E11" s="42">
        <f t="shared" si="1"/>
        <v>170</v>
      </c>
      <c r="F11" s="41">
        <v>6</v>
      </c>
      <c r="G11" s="42">
        <f t="shared" si="2"/>
        <v>60</v>
      </c>
      <c r="H11" s="41">
        <v>11</v>
      </c>
      <c r="I11" s="42">
        <f t="shared" si="3"/>
        <v>110</v>
      </c>
      <c r="J11" s="41">
        <v>1</v>
      </c>
      <c r="K11" s="43">
        <f t="shared" si="4"/>
        <v>10</v>
      </c>
      <c r="L11" s="41">
        <v>9</v>
      </c>
      <c r="M11" s="42">
        <f t="shared" si="5"/>
        <v>90</v>
      </c>
      <c r="N11" s="41"/>
      <c r="O11" s="44"/>
      <c r="P11" s="45">
        <f t="shared" si="0"/>
        <v>44</v>
      </c>
      <c r="Q11" s="46">
        <f t="shared" si="0"/>
        <v>440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29</v>
      </c>
      <c r="E12" s="17">
        <f t="shared" si="1"/>
        <v>580</v>
      </c>
      <c r="F12" s="22">
        <v>18</v>
      </c>
      <c r="G12" s="17">
        <f t="shared" si="2"/>
        <v>360</v>
      </c>
      <c r="H12" s="22">
        <v>15</v>
      </c>
      <c r="I12" s="17">
        <f t="shared" si="3"/>
        <v>300</v>
      </c>
      <c r="J12" s="22">
        <v>25</v>
      </c>
      <c r="K12" s="18">
        <f t="shared" si="4"/>
        <v>500</v>
      </c>
      <c r="L12" s="22">
        <v>26</v>
      </c>
      <c r="M12" s="17">
        <f t="shared" si="5"/>
        <v>520</v>
      </c>
      <c r="N12" s="22"/>
      <c r="O12" s="19"/>
      <c r="P12" s="36">
        <f t="shared" si="0"/>
        <v>113</v>
      </c>
      <c r="Q12" s="37">
        <f t="shared" si="0"/>
        <v>2260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219</v>
      </c>
      <c r="E13" s="17">
        <f t="shared" si="1"/>
        <v>2190</v>
      </c>
      <c r="F13" s="22">
        <v>17</v>
      </c>
      <c r="G13" s="17">
        <f t="shared" si="2"/>
        <v>170</v>
      </c>
      <c r="H13" s="22">
        <v>23</v>
      </c>
      <c r="I13" s="17">
        <f t="shared" si="3"/>
        <v>230</v>
      </c>
      <c r="J13" s="22">
        <v>53</v>
      </c>
      <c r="K13" s="18">
        <f t="shared" si="4"/>
        <v>530</v>
      </c>
      <c r="L13" s="22">
        <v>24</v>
      </c>
      <c r="M13" s="17">
        <f t="shared" si="5"/>
        <v>240</v>
      </c>
      <c r="N13" s="22"/>
      <c r="O13" s="19"/>
      <c r="P13" s="36">
        <f t="shared" si="0"/>
        <v>336</v>
      </c>
      <c r="Q13" s="37">
        <f t="shared" si="0"/>
        <v>3360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8</v>
      </c>
      <c r="E15" s="49"/>
      <c r="F15" s="53">
        <v>9</v>
      </c>
      <c r="G15" s="54"/>
      <c r="H15" s="53">
        <v>6</v>
      </c>
      <c r="I15" s="54"/>
      <c r="J15" s="53">
        <v>4</v>
      </c>
      <c r="K15" s="55"/>
      <c r="L15" s="53">
        <v>5</v>
      </c>
      <c r="M15" s="54"/>
      <c r="N15" s="53"/>
      <c r="O15" s="19"/>
      <c r="P15" s="56">
        <f>SUM(D15+F15+H15+J15+L15+N15)</f>
        <v>32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601</v>
      </c>
      <c r="O16" s="63"/>
      <c r="P16" s="56">
        <f>SUM(D16+F16+H16+J16+L16+N16)</f>
        <v>601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391</v>
      </c>
      <c r="E17" s="68">
        <f>SUM(E5:E16)</f>
        <v>6860</v>
      </c>
      <c r="F17" s="69">
        <f t="shared" ref="F17:O17" si="6">SUM(F5:F16)</f>
        <v>155</v>
      </c>
      <c r="G17" s="68">
        <f t="shared" si="6"/>
        <v>2390</v>
      </c>
      <c r="H17" s="69">
        <f t="shared" si="6"/>
        <v>181</v>
      </c>
      <c r="I17" s="68">
        <f t="shared" si="6"/>
        <v>4180</v>
      </c>
      <c r="J17" s="69">
        <f t="shared" si="6"/>
        <v>147</v>
      </c>
      <c r="K17" s="68">
        <f t="shared" si="6"/>
        <v>3215</v>
      </c>
      <c r="L17" s="70">
        <f t="shared" si="6"/>
        <v>178</v>
      </c>
      <c r="M17" s="68">
        <f t="shared" si="6"/>
        <v>4905</v>
      </c>
      <c r="N17" s="70">
        <f t="shared" si="6"/>
        <v>601</v>
      </c>
      <c r="O17" s="71">
        <f t="shared" si="6"/>
        <v>0</v>
      </c>
      <c r="P17" s="72">
        <f>SUM(P5:P16)</f>
        <v>1653</v>
      </c>
      <c r="Q17" s="73">
        <f>SUM(Q5:Q16)</f>
        <v>21550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64</v>
      </c>
      <c r="E22" s="60">
        <v>640</v>
      </c>
      <c r="F22" s="91">
        <v>26</v>
      </c>
      <c r="G22" s="60">
        <v>260</v>
      </c>
      <c r="H22" s="92">
        <v>16</v>
      </c>
      <c r="I22" s="60">
        <v>160</v>
      </c>
      <c r="J22" s="92">
        <v>15</v>
      </c>
      <c r="K22" s="60">
        <v>150</v>
      </c>
      <c r="L22" s="91">
        <v>33</v>
      </c>
      <c r="M22" s="60">
        <v>330</v>
      </c>
      <c r="N22" s="91">
        <v>86</v>
      </c>
      <c r="O22" s="60">
        <v>860</v>
      </c>
      <c r="P22" s="93">
        <f t="shared" si="7"/>
        <v>240</v>
      </c>
      <c r="Q22" s="94">
        <f t="shared" si="7"/>
        <v>2400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455</v>
      </c>
      <c r="E23" s="98">
        <f t="shared" si="8"/>
        <v>7500</v>
      </c>
      <c r="F23" s="97">
        <f t="shared" si="8"/>
        <v>181</v>
      </c>
      <c r="G23" s="98">
        <f t="shared" si="8"/>
        <v>2650</v>
      </c>
      <c r="H23" s="97">
        <f t="shared" si="8"/>
        <v>197</v>
      </c>
      <c r="I23" s="98">
        <f t="shared" si="8"/>
        <v>4340</v>
      </c>
      <c r="J23" s="97">
        <f t="shared" si="8"/>
        <v>162</v>
      </c>
      <c r="K23" s="98">
        <f t="shared" si="8"/>
        <v>3365</v>
      </c>
      <c r="L23" s="99">
        <f t="shared" si="8"/>
        <v>211</v>
      </c>
      <c r="M23" s="98">
        <f t="shared" si="8"/>
        <v>5235</v>
      </c>
      <c r="N23" s="99">
        <f t="shared" si="8"/>
        <v>687</v>
      </c>
      <c r="O23" s="98">
        <f t="shared" si="8"/>
        <v>860</v>
      </c>
      <c r="P23" s="100">
        <f t="shared" si="8"/>
        <v>1893</v>
      </c>
      <c r="Q23" s="98">
        <f>SUM(Q17:Q22)</f>
        <v>23950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199"/>
      <c r="E26" s="111"/>
      <c r="F26" s="200"/>
      <c r="G26" s="113"/>
      <c r="H26" s="200">
        <v>2</v>
      </c>
      <c r="I26" s="113"/>
      <c r="J26" s="199">
        <v>48</v>
      </c>
      <c r="K26" s="111"/>
      <c r="L26" s="200"/>
      <c r="M26" s="113"/>
      <c r="N26" s="114"/>
      <c r="O26" s="115">
        <v>10</v>
      </c>
      <c r="P26" s="116">
        <f t="shared" ref="P26:Q33" si="9">SUM(D26+F26+H26+J26+L26+N26)</f>
        <v>50</v>
      </c>
      <c r="Q26" s="117">
        <f t="shared" si="9"/>
        <v>10</v>
      </c>
      <c r="R26" s="352">
        <f>SUM(P26:Q27)</f>
        <v>270</v>
      </c>
    </row>
    <row r="27" spans="1:18" ht="15" customHeight="1">
      <c r="A27" s="118" t="s">
        <v>35</v>
      </c>
      <c r="B27" s="84"/>
      <c r="C27" s="84"/>
      <c r="D27" s="119">
        <v>8</v>
      </c>
      <c r="E27" s="120"/>
      <c r="F27" s="119">
        <v>54</v>
      </c>
      <c r="G27" s="120">
        <v>3</v>
      </c>
      <c r="H27" s="119">
        <v>85</v>
      </c>
      <c r="I27" s="120"/>
      <c r="J27" s="198">
        <v>5</v>
      </c>
      <c r="K27" s="120"/>
      <c r="L27" s="198">
        <v>12</v>
      </c>
      <c r="M27" s="120"/>
      <c r="N27" s="198"/>
      <c r="O27" s="122">
        <v>43</v>
      </c>
      <c r="P27" s="123">
        <f t="shared" si="9"/>
        <v>164</v>
      </c>
      <c r="Q27" s="124">
        <f t="shared" si="9"/>
        <v>46</v>
      </c>
      <c r="R27" s="353"/>
    </row>
    <row r="28" spans="1:18">
      <c r="A28" s="118" t="s">
        <v>36</v>
      </c>
      <c r="B28" s="84"/>
      <c r="C28" s="84"/>
      <c r="D28" s="119">
        <v>4</v>
      </c>
      <c r="E28" s="120"/>
      <c r="F28" s="119"/>
      <c r="G28" s="120"/>
      <c r="H28" s="119">
        <v>1</v>
      </c>
      <c r="I28" s="120"/>
      <c r="J28" s="198"/>
      <c r="K28" s="120"/>
      <c r="L28" s="197">
        <v>4</v>
      </c>
      <c r="M28" s="126">
        <v>3</v>
      </c>
      <c r="N28" s="198"/>
      <c r="O28" s="122">
        <v>7</v>
      </c>
      <c r="P28" s="127">
        <f t="shared" si="9"/>
        <v>9</v>
      </c>
      <c r="Q28" s="124">
        <f t="shared" si="9"/>
        <v>10</v>
      </c>
      <c r="R28" s="354">
        <f>SUM(P28:Q29)</f>
        <v>58</v>
      </c>
    </row>
    <row r="29" spans="1:18" ht="15" customHeight="1">
      <c r="A29" s="118" t="s">
        <v>37</v>
      </c>
      <c r="B29" s="84"/>
      <c r="C29" s="84"/>
      <c r="D29" s="119">
        <v>6</v>
      </c>
      <c r="E29" s="120"/>
      <c r="F29" s="119">
        <v>3</v>
      </c>
      <c r="G29" s="120"/>
      <c r="H29" s="119">
        <v>1</v>
      </c>
      <c r="I29" s="120"/>
      <c r="J29" s="198"/>
      <c r="K29" s="120"/>
      <c r="L29" s="197">
        <v>4</v>
      </c>
      <c r="M29" s="126"/>
      <c r="N29" s="198"/>
      <c r="O29" s="122">
        <v>25</v>
      </c>
      <c r="P29" s="127">
        <f t="shared" si="9"/>
        <v>14</v>
      </c>
      <c r="Q29" s="124">
        <f t="shared" si="9"/>
        <v>25</v>
      </c>
      <c r="R29" s="355"/>
    </row>
    <row r="30" spans="1:18">
      <c r="A30" s="118" t="s">
        <v>38</v>
      </c>
      <c r="B30" s="84"/>
      <c r="C30" s="84"/>
      <c r="D30" s="119">
        <v>59</v>
      </c>
      <c r="E30" s="120"/>
      <c r="F30" s="119">
        <v>39</v>
      </c>
      <c r="G30" s="120"/>
      <c r="H30" s="119">
        <v>19</v>
      </c>
      <c r="I30" s="120"/>
      <c r="J30" s="198">
        <v>19</v>
      </c>
      <c r="K30" s="120"/>
      <c r="L30" s="197">
        <v>47</v>
      </c>
      <c r="M30" s="126"/>
      <c r="N30" s="198"/>
      <c r="O30" s="122">
        <v>72</v>
      </c>
      <c r="P30" s="127">
        <f t="shared" si="9"/>
        <v>183</v>
      </c>
      <c r="Q30" s="124">
        <f t="shared" si="9"/>
        <v>72</v>
      </c>
      <c r="R30" s="128">
        <f>SUM(P30:Q30)</f>
        <v>255</v>
      </c>
    </row>
    <row r="31" spans="1:18">
      <c r="A31" s="118" t="s">
        <v>39</v>
      </c>
      <c r="B31" s="84"/>
      <c r="C31" s="84"/>
      <c r="D31" s="119">
        <v>122</v>
      </c>
      <c r="E31" s="120">
        <v>8</v>
      </c>
      <c r="F31" s="119">
        <v>46</v>
      </c>
      <c r="G31" s="120">
        <v>6</v>
      </c>
      <c r="H31" s="119">
        <v>46</v>
      </c>
      <c r="I31" s="120">
        <v>6</v>
      </c>
      <c r="J31" s="198">
        <v>52</v>
      </c>
      <c r="K31" s="120">
        <v>4</v>
      </c>
      <c r="L31" s="197">
        <v>92</v>
      </c>
      <c r="M31" s="126">
        <v>2</v>
      </c>
      <c r="N31" s="198"/>
      <c r="O31" s="122">
        <v>333</v>
      </c>
      <c r="P31" s="127">
        <f t="shared" si="9"/>
        <v>358</v>
      </c>
      <c r="Q31" s="124">
        <f t="shared" si="9"/>
        <v>359</v>
      </c>
      <c r="R31" s="128">
        <f>SUM(P31:Q31)</f>
        <v>717</v>
      </c>
    </row>
    <row r="32" spans="1:18">
      <c r="A32" s="118" t="s">
        <v>40</v>
      </c>
      <c r="B32" s="84"/>
      <c r="C32" s="84"/>
      <c r="D32" s="129">
        <v>184</v>
      </c>
      <c r="E32" s="130"/>
      <c r="F32" s="129">
        <v>4</v>
      </c>
      <c r="G32" s="130"/>
      <c r="H32" s="129">
        <v>21</v>
      </c>
      <c r="I32" s="130"/>
      <c r="J32" s="131">
        <v>19</v>
      </c>
      <c r="K32" s="130"/>
      <c r="L32" s="132">
        <v>14</v>
      </c>
      <c r="M32" s="133"/>
      <c r="N32" s="131"/>
      <c r="O32" s="134">
        <v>111</v>
      </c>
      <c r="P32" s="135">
        <f t="shared" si="9"/>
        <v>242</v>
      </c>
      <c r="Q32" s="136">
        <f t="shared" si="9"/>
        <v>111</v>
      </c>
      <c r="R32" s="137">
        <f>SUM(P32:Q32)</f>
        <v>353</v>
      </c>
    </row>
    <row r="33" spans="1:18" ht="15" thickBot="1">
      <c r="A33" s="138"/>
      <c r="B33" s="139"/>
      <c r="C33" s="139"/>
      <c r="D33" s="140">
        <f t="shared" ref="D33:N33" si="10">SUM(D26:D32)</f>
        <v>383</v>
      </c>
      <c r="E33" s="141">
        <f t="shared" si="10"/>
        <v>8</v>
      </c>
      <c r="F33" s="142">
        <f t="shared" si="10"/>
        <v>146</v>
      </c>
      <c r="G33" s="143">
        <f t="shared" si="10"/>
        <v>9</v>
      </c>
      <c r="H33" s="142">
        <f t="shared" si="10"/>
        <v>175</v>
      </c>
      <c r="I33" s="143">
        <f t="shared" si="10"/>
        <v>6</v>
      </c>
      <c r="J33" s="144">
        <f t="shared" si="10"/>
        <v>143</v>
      </c>
      <c r="K33" s="143">
        <f t="shared" si="10"/>
        <v>4</v>
      </c>
      <c r="L33" s="144">
        <f t="shared" si="10"/>
        <v>173</v>
      </c>
      <c r="M33" s="141">
        <f t="shared" si="10"/>
        <v>5</v>
      </c>
      <c r="N33" s="144">
        <f t="shared" si="10"/>
        <v>0</v>
      </c>
      <c r="O33" s="145">
        <f>SUM(O26:O32)</f>
        <v>601</v>
      </c>
      <c r="P33" s="146">
        <f>SUM(P26:P32)</f>
        <v>1020</v>
      </c>
      <c r="Q33" s="147">
        <f t="shared" si="9"/>
        <v>633</v>
      </c>
      <c r="R33" s="148">
        <f>SUM(P33:Q33)</f>
        <v>1653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601</v>
      </c>
    </row>
    <row r="36" spans="1:18">
      <c r="A36" s="109" t="s">
        <v>43</v>
      </c>
      <c r="B36" s="84"/>
      <c r="C36" s="84"/>
      <c r="D36" s="344">
        <v>43</v>
      </c>
      <c r="E36" s="344"/>
      <c r="F36" s="344">
        <v>5</v>
      </c>
      <c r="G36" s="344"/>
      <c r="H36" s="344">
        <v>7</v>
      </c>
      <c r="I36" s="344"/>
      <c r="J36" s="345">
        <v>4</v>
      </c>
      <c r="K36" s="346"/>
      <c r="L36" s="344">
        <v>7</v>
      </c>
      <c r="M36" s="344"/>
      <c r="N36" s="345"/>
      <c r="O36" s="341"/>
      <c r="P36" s="329">
        <f t="shared" si="11"/>
        <v>66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>
        <v>7</v>
      </c>
      <c r="G37" s="344"/>
      <c r="H37" s="344"/>
      <c r="I37" s="344"/>
      <c r="J37" s="345"/>
      <c r="K37" s="346"/>
      <c r="L37" s="345">
        <v>3</v>
      </c>
      <c r="M37" s="345"/>
      <c r="N37" s="345"/>
      <c r="O37" s="341"/>
      <c r="P37" s="329">
        <f t="shared" si="11"/>
        <v>10</v>
      </c>
      <c r="Q37" s="330"/>
      <c r="R37" s="7"/>
    </row>
    <row r="38" spans="1:18">
      <c r="A38" s="153" t="s">
        <v>45</v>
      </c>
      <c r="B38" s="84"/>
      <c r="C38" s="84"/>
      <c r="D38" s="344">
        <v>8</v>
      </c>
      <c r="E38" s="344"/>
      <c r="F38" s="344">
        <v>2</v>
      </c>
      <c r="G38" s="344"/>
      <c r="H38" s="344">
        <v>1</v>
      </c>
      <c r="I38" s="344"/>
      <c r="J38" s="345"/>
      <c r="K38" s="345"/>
      <c r="L38" s="345">
        <v>2</v>
      </c>
      <c r="M38" s="345"/>
      <c r="N38" s="345"/>
      <c r="O38" s="341"/>
      <c r="P38" s="329">
        <f t="shared" si="11"/>
        <v>13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>
        <v>56</v>
      </c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56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51</v>
      </c>
      <c r="E41" s="331"/>
      <c r="F41" s="331">
        <f>SUM(F34:G40)</f>
        <v>70</v>
      </c>
      <c r="G41" s="331"/>
      <c r="H41" s="331">
        <f>SUM(H34:I40)</f>
        <v>8</v>
      </c>
      <c r="I41" s="331"/>
      <c r="J41" s="331">
        <f>SUM(J34:K40)</f>
        <v>4</v>
      </c>
      <c r="K41" s="331"/>
      <c r="L41" s="331">
        <f>SUM(L34:M40)</f>
        <v>12</v>
      </c>
      <c r="M41" s="331"/>
      <c r="N41" s="331">
        <f>SUM(N34:O40)</f>
        <v>0</v>
      </c>
      <c r="O41" s="331"/>
      <c r="P41" s="332">
        <f t="shared" si="11"/>
        <v>145</v>
      </c>
      <c r="Q41" s="333"/>
      <c r="R41" s="154">
        <f>SUM(D41:O41)</f>
        <v>145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118</v>
      </c>
      <c r="E43" s="158"/>
      <c r="F43" s="158">
        <f t="shared" ref="F43:N43" si="12">SUM(F8+F9+F14+F15+F5+F7+F6+F16)</f>
        <v>114</v>
      </c>
      <c r="G43" s="158"/>
      <c r="H43" s="158">
        <f t="shared" si="12"/>
        <v>125</v>
      </c>
      <c r="I43" s="158"/>
      <c r="J43" s="158">
        <f t="shared" si="12"/>
        <v>67</v>
      </c>
      <c r="K43" s="158"/>
      <c r="L43" s="158">
        <f t="shared" si="12"/>
        <v>110</v>
      </c>
      <c r="M43" s="158"/>
      <c r="N43" s="158">
        <f t="shared" si="12"/>
        <v>601</v>
      </c>
      <c r="O43" s="158"/>
      <c r="P43" s="321">
        <f>SUM(D43+F43+H43+J43+L43+N43)</f>
        <v>1135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141</v>
      </c>
      <c r="E44" s="158"/>
      <c r="F44" s="158">
        <f t="shared" ref="F44:N44" si="13">SUM(F10+F11+F5+F14+F15+F16+F7+F6)</f>
        <v>120</v>
      </c>
      <c r="G44" s="158"/>
      <c r="H44" s="158">
        <f t="shared" si="13"/>
        <v>143</v>
      </c>
      <c r="I44" s="158"/>
      <c r="J44" s="158">
        <f t="shared" si="13"/>
        <v>67</v>
      </c>
      <c r="K44" s="158"/>
      <c r="L44" s="158">
        <f t="shared" si="13"/>
        <v>128</v>
      </c>
      <c r="M44" s="158"/>
      <c r="N44" s="158">
        <f t="shared" si="13"/>
        <v>601</v>
      </c>
      <c r="O44" s="158"/>
      <c r="P44" s="321">
        <f>SUM(D44+F44+H44+J44+L44+N44)</f>
        <v>1200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364</v>
      </c>
      <c r="E45" s="159"/>
      <c r="F45" s="159">
        <f t="shared" ref="F45:N45" si="14">SUM(F12+F13+F14+F15+F16+F5+F7+F6)</f>
        <v>149</v>
      </c>
      <c r="G45" s="159"/>
      <c r="H45" s="159">
        <f t="shared" si="14"/>
        <v>163</v>
      </c>
      <c r="I45" s="159"/>
      <c r="J45" s="159">
        <f t="shared" si="14"/>
        <v>143</v>
      </c>
      <c r="K45" s="159"/>
      <c r="L45" s="159">
        <f t="shared" si="14"/>
        <v>160</v>
      </c>
      <c r="M45" s="159"/>
      <c r="N45" s="159">
        <f t="shared" si="14"/>
        <v>601</v>
      </c>
      <c r="O45" s="159"/>
      <c r="P45" s="327">
        <f>SUM(D45+F45+H45+J45+L45+N45)</f>
        <v>1580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623</v>
      </c>
      <c r="E46" s="164"/>
      <c r="F46" s="163">
        <f>SUM(F43:F45)</f>
        <v>383</v>
      </c>
      <c r="G46" s="165"/>
      <c r="H46" s="163">
        <f>SUM(H43:H45)</f>
        <v>431</v>
      </c>
      <c r="I46" s="164"/>
      <c r="J46" s="163">
        <f>SUM(J43:J45)</f>
        <v>277</v>
      </c>
      <c r="K46" s="164"/>
      <c r="L46" s="163">
        <f>SUM(L43:L45)</f>
        <v>398</v>
      </c>
      <c r="M46" s="164"/>
      <c r="N46" s="163">
        <f>SUM(N43:N45)</f>
        <v>1803</v>
      </c>
      <c r="O46" s="164"/>
      <c r="P46" s="312">
        <f>SUM(P43:P45)</f>
        <v>3915</v>
      </c>
      <c r="Q46" s="313"/>
      <c r="R46" s="154">
        <f>SUM(D46:N46)</f>
        <v>3915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142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142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142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142</v>
      </c>
      <c r="Q51" s="192"/>
      <c r="R51" s="193">
        <f>SUM(D51:O51)</f>
        <v>142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N19" sqref="N1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43115</v>
      </c>
      <c r="E2" s="374"/>
      <c r="F2" s="373">
        <v>43117</v>
      </c>
      <c r="G2" s="373"/>
      <c r="H2" s="373">
        <v>43118</v>
      </c>
      <c r="I2" s="373"/>
      <c r="J2" s="373">
        <v>43119</v>
      </c>
      <c r="K2" s="373"/>
      <c r="L2" s="373">
        <v>43120</v>
      </c>
      <c r="M2" s="373"/>
      <c r="N2" s="373">
        <v>43121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18</v>
      </c>
      <c r="E5" s="17">
        <f>SUM(C5*D5)</f>
        <v>900</v>
      </c>
      <c r="F5" s="16">
        <v>22</v>
      </c>
      <c r="G5" s="17">
        <f>SUM(C5*F5)</f>
        <v>1100</v>
      </c>
      <c r="H5" s="16">
        <v>27</v>
      </c>
      <c r="I5" s="17">
        <f>SUM(C5*H5)</f>
        <v>1350</v>
      </c>
      <c r="J5" s="16">
        <v>12</v>
      </c>
      <c r="K5" s="18">
        <f>SUM(C5*J5)</f>
        <v>600</v>
      </c>
      <c r="L5" s="16">
        <v>42</v>
      </c>
      <c r="M5" s="17">
        <f>SUM(C5*L5)</f>
        <v>2100</v>
      </c>
      <c r="N5" s="16"/>
      <c r="O5" s="19"/>
      <c r="P5" s="20">
        <f t="shared" ref="P5:Q14" si="0">SUM(D5+F5+H5+J5+L5+N5)</f>
        <v>121</v>
      </c>
      <c r="Q5" s="21">
        <f t="shared" si="0"/>
        <v>6050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32</v>
      </c>
      <c r="E6" s="17">
        <f t="shared" ref="E6:E13" si="1">SUM(C6*D6)</f>
        <v>800</v>
      </c>
      <c r="F6" s="22">
        <v>27</v>
      </c>
      <c r="G6" s="17">
        <f t="shared" ref="G6:G13" si="2">SUM(C6*F6)</f>
        <v>675</v>
      </c>
      <c r="H6" s="22">
        <v>36</v>
      </c>
      <c r="I6" s="17">
        <f t="shared" ref="I6:I13" si="3">SUM(C6*H6)</f>
        <v>900</v>
      </c>
      <c r="J6" s="22">
        <v>25</v>
      </c>
      <c r="K6" s="18">
        <f t="shared" ref="K6:K13" si="4">SUM(C6*J6)</f>
        <v>625</v>
      </c>
      <c r="L6" s="22">
        <v>13</v>
      </c>
      <c r="M6" s="17">
        <f t="shared" ref="M6:M13" si="5">SUM(C6*L6)</f>
        <v>325</v>
      </c>
      <c r="N6" s="22"/>
      <c r="O6" s="23"/>
      <c r="P6" s="24">
        <f t="shared" si="0"/>
        <v>133</v>
      </c>
      <c r="Q6" s="21">
        <f t="shared" si="0"/>
        <v>3325</v>
      </c>
      <c r="R6" s="7"/>
    </row>
    <row r="7" spans="1:18" s="35" customFormat="1" ht="15">
      <c r="A7" s="25" t="s">
        <v>16</v>
      </c>
      <c r="B7" s="26"/>
      <c r="C7" s="27"/>
      <c r="D7" s="28">
        <v>103</v>
      </c>
      <c r="E7" s="29">
        <f t="shared" si="1"/>
        <v>0</v>
      </c>
      <c r="F7" s="28">
        <v>166</v>
      </c>
      <c r="G7" s="29">
        <f t="shared" si="2"/>
        <v>0</v>
      </c>
      <c r="H7" s="28">
        <v>199</v>
      </c>
      <c r="I7" s="29">
        <f t="shared" si="3"/>
        <v>0</v>
      </c>
      <c r="J7" s="28">
        <v>205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673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>
        <v>1</v>
      </c>
      <c r="I8" s="17">
        <f t="shared" si="3"/>
        <v>30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>
        <v>1</v>
      </c>
      <c r="I9" s="17">
        <f t="shared" si="3"/>
        <v>15</v>
      </c>
      <c r="J9" s="22"/>
      <c r="K9" s="18">
        <f t="shared" si="4"/>
        <v>0</v>
      </c>
      <c r="L9" s="22">
        <v>3</v>
      </c>
      <c r="M9" s="17">
        <f t="shared" si="5"/>
        <v>45</v>
      </c>
      <c r="N9" s="22"/>
      <c r="O9" s="19"/>
      <c r="P9" s="36">
        <f>SUM(D9+F9+H9+J9+L9+N9)</f>
        <v>4</v>
      </c>
      <c r="Q9" s="37">
        <f>SUM(E9+G9+I9+K9+M9+O9)</f>
        <v>60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>
        <v>3</v>
      </c>
      <c r="K10" s="43">
        <f t="shared" si="4"/>
        <v>60</v>
      </c>
      <c r="L10" s="41">
        <v>4</v>
      </c>
      <c r="M10" s="42">
        <f t="shared" si="5"/>
        <v>80</v>
      </c>
      <c r="N10" s="41"/>
      <c r="O10" s="44"/>
      <c r="P10" s="45">
        <f t="shared" si="0"/>
        <v>7</v>
      </c>
      <c r="Q10" s="46">
        <f t="shared" si="0"/>
        <v>140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>
        <v>2</v>
      </c>
      <c r="G11" s="42">
        <f t="shared" si="2"/>
        <v>20</v>
      </c>
      <c r="H11" s="41">
        <v>5</v>
      </c>
      <c r="I11" s="42">
        <f t="shared" si="3"/>
        <v>50</v>
      </c>
      <c r="J11" s="41">
        <v>2</v>
      </c>
      <c r="K11" s="43">
        <f t="shared" si="4"/>
        <v>20</v>
      </c>
      <c r="L11" s="41">
        <v>9</v>
      </c>
      <c r="M11" s="42">
        <f t="shared" si="5"/>
        <v>90</v>
      </c>
      <c r="N11" s="41"/>
      <c r="O11" s="44"/>
      <c r="P11" s="45">
        <f t="shared" si="0"/>
        <v>20</v>
      </c>
      <c r="Q11" s="46">
        <f t="shared" si="0"/>
        <v>200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23</v>
      </c>
      <c r="E12" s="17">
        <f t="shared" si="1"/>
        <v>460</v>
      </c>
      <c r="F12" s="22">
        <v>25</v>
      </c>
      <c r="G12" s="17">
        <f t="shared" si="2"/>
        <v>500</v>
      </c>
      <c r="H12" s="22">
        <v>26</v>
      </c>
      <c r="I12" s="17">
        <f t="shared" si="3"/>
        <v>520</v>
      </c>
      <c r="J12" s="22">
        <v>19</v>
      </c>
      <c r="K12" s="18">
        <f t="shared" si="4"/>
        <v>380</v>
      </c>
      <c r="L12" s="22">
        <v>19</v>
      </c>
      <c r="M12" s="17">
        <f t="shared" si="5"/>
        <v>380</v>
      </c>
      <c r="N12" s="22"/>
      <c r="O12" s="19"/>
      <c r="P12" s="36">
        <f t="shared" si="0"/>
        <v>112</v>
      </c>
      <c r="Q12" s="37">
        <f t="shared" si="0"/>
        <v>2240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27</v>
      </c>
      <c r="E13" s="17">
        <f t="shared" si="1"/>
        <v>270</v>
      </c>
      <c r="F13" s="22">
        <v>20</v>
      </c>
      <c r="G13" s="17">
        <f t="shared" si="2"/>
        <v>200</v>
      </c>
      <c r="H13" s="22">
        <v>10</v>
      </c>
      <c r="I13" s="17">
        <f t="shared" si="3"/>
        <v>100</v>
      </c>
      <c r="J13" s="22">
        <v>9</v>
      </c>
      <c r="K13" s="18">
        <f t="shared" si="4"/>
        <v>90</v>
      </c>
      <c r="L13" s="22">
        <v>14</v>
      </c>
      <c r="M13" s="17">
        <f t="shared" si="5"/>
        <v>140</v>
      </c>
      <c r="N13" s="22"/>
      <c r="O13" s="19"/>
      <c r="P13" s="36">
        <f t="shared" si="0"/>
        <v>80</v>
      </c>
      <c r="Q13" s="37">
        <f t="shared" si="0"/>
        <v>800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/>
      <c r="F15" s="53">
        <v>1</v>
      </c>
      <c r="G15" s="54"/>
      <c r="H15" s="53">
        <v>1</v>
      </c>
      <c r="I15" s="54"/>
      <c r="J15" s="53"/>
      <c r="K15" s="55"/>
      <c r="L15" s="53">
        <v>1</v>
      </c>
      <c r="M15" s="54"/>
      <c r="N15" s="53"/>
      <c r="O15" s="19"/>
      <c r="P15" s="56">
        <f>SUM(D15+F15+H15+J15+L15+N15)</f>
        <v>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385</v>
      </c>
      <c r="O16" s="63"/>
      <c r="P16" s="56">
        <f>SUM(D16+F16+H16+J16+L16+N16)</f>
        <v>385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210</v>
      </c>
      <c r="E17" s="68">
        <f>SUM(E5:E16)</f>
        <v>2450</v>
      </c>
      <c r="F17" s="69">
        <f t="shared" ref="F17:O17" si="6">SUM(F5:F16)</f>
        <v>263</v>
      </c>
      <c r="G17" s="68">
        <f t="shared" si="6"/>
        <v>2495</v>
      </c>
      <c r="H17" s="69">
        <f t="shared" si="6"/>
        <v>306</v>
      </c>
      <c r="I17" s="68">
        <f t="shared" si="6"/>
        <v>2965</v>
      </c>
      <c r="J17" s="69">
        <f t="shared" si="6"/>
        <v>275</v>
      </c>
      <c r="K17" s="68">
        <f t="shared" si="6"/>
        <v>1775</v>
      </c>
      <c r="L17" s="70">
        <f t="shared" si="6"/>
        <v>105</v>
      </c>
      <c r="M17" s="68">
        <f t="shared" si="6"/>
        <v>3160</v>
      </c>
      <c r="N17" s="70">
        <f t="shared" si="6"/>
        <v>385</v>
      </c>
      <c r="O17" s="71">
        <f t="shared" si="6"/>
        <v>0</v>
      </c>
      <c r="P17" s="72">
        <f>SUM(P5:P16)</f>
        <v>1544</v>
      </c>
      <c r="Q17" s="73">
        <f>SUM(Q5:Q16)</f>
        <v>12845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20</v>
      </c>
      <c r="E22" s="60">
        <v>200</v>
      </c>
      <c r="F22" s="91">
        <v>15</v>
      </c>
      <c r="G22" s="60">
        <v>150</v>
      </c>
      <c r="H22" s="92">
        <v>21</v>
      </c>
      <c r="I22" s="60">
        <v>210</v>
      </c>
      <c r="J22" s="92">
        <v>15</v>
      </c>
      <c r="K22" s="60">
        <v>150</v>
      </c>
      <c r="L22" s="91">
        <v>22</v>
      </c>
      <c r="M22" s="60">
        <v>220</v>
      </c>
      <c r="N22" s="91">
        <v>78</v>
      </c>
      <c r="O22" s="60">
        <v>780</v>
      </c>
      <c r="P22" s="93">
        <f t="shared" si="7"/>
        <v>171</v>
      </c>
      <c r="Q22" s="94">
        <f t="shared" si="7"/>
        <v>1710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231</v>
      </c>
      <c r="E23" s="98">
        <f t="shared" si="8"/>
        <v>2800</v>
      </c>
      <c r="F23" s="97">
        <f t="shared" si="8"/>
        <v>278</v>
      </c>
      <c r="G23" s="98">
        <f t="shared" si="8"/>
        <v>2645</v>
      </c>
      <c r="H23" s="97">
        <f t="shared" si="8"/>
        <v>327</v>
      </c>
      <c r="I23" s="98">
        <f t="shared" si="8"/>
        <v>3175</v>
      </c>
      <c r="J23" s="97">
        <f t="shared" si="8"/>
        <v>290</v>
      </c>
      <c r="K23" s="98">
        <f t="shared" si="8"/>
        <v>1925</v>
      </c>
      <c r="L23" s="99">
        <f t="shared" si="8"/>
        <v>127</v>
      </c>
      <c r="M23" s="98">
        <f t="shared" si="8"/>
        <v>3380</v>
      </c>
      <c r="N23" s="99">
        <f t="shared" si="8"/>
        <v>463</v>
      </c>
      <c r="O23" s="98">
        <f t="shared" si="8"/>
        <v>780</v>
      </c>
      <c r="P23" s="100">
        <f t="shared" si="8"/>
        <v>1716</v>
      </c>
      <c r="Q23" s="98">
        <f>SUM(Q17:Q22)</f>
        <v>14705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/>
      <c r="G26" s="113"/>
      <c r="H26" s="204"/>
      <c r="I26" s="113"/>
      <c r="J26" s="203"/>
      <c r="K26" s="111"/>
      <c r="L26" s="204"/>
      <c r="M26" s="113"/>
      <c r="N26" s="114"/>
      <c r="O26" s="115">
        <v>21</v>
      </c>
      <c r="P26" s="116">
        <f t="shared" ref="P26:Q33" si="9">SUM(D26+F26+H26+J26+L26+N26)</f>
        <v>0</v>
      </c>
      <c r="Q26" s="117">
        <f t="shared" si="9"/>
        <v>21</v>
      </c>
      <c r="R26" s="352">
        <f>SUM(P26:Q27)</f>
        <v>678</v>
      </c>
    </row>
    <row r="27" spans="1:18" ht="15" customHeight="1">
      <c r="A27" s="118" t="s">
        <v>35</v>
      </c>
      <c r="B27" s="84"/>
      <c r="C27" s="84"/>
      <c r="D27" s="119">
        <v>104</v>
      </c>
      <c r="E27" s="120"/>
      <c r="F27" s="119">
        <v>148</v>
      </c>
      <c r="G27" s="120"/>
      <c r="H27" s="119">
        <v>184</v>
      </c>
      <c r="I27" s="120"/>
      <c r="J27" s="205">
        <v>188</v>
      </c>
      <c r="K27" s="120"/>
      <c r="L27" s="205">
        <v>5</v>
      </c>
      <c r="M27" s="120"/>
      <c r="N27" s="205"/>
      <c r="O27" s="122">
        <v>28</v>
      </c>
      <c r="P27" s="123">
        <f t="shared" si="9"/>
        <v>629</v>
      </c>
      <c r="Q27" s="124">
        <f t="shared" si="9"/>
        <v>28</v>
      </c>
      <c r="R27" s="353"/>
    </row>
    <row r="28" spans="1:18">
      <c r="A28" s="118" t="s">
        <v>36</v>
      </c>
      <c r="B28" s="84"/>
      <c r="C28" s="84"/>
      <c r="D28" s="119"/>
      <c r="E28" s="120"/>
      <c r="F28" s="119">
        <v>0</v>
      </c>
      <c r="G28" s="120"/>
      <c r="H28" s="119"/>
      <c r="I28" s="120"/>
      <c r="J28" s="205">
        <v>1</v>
      </c>
      <c r="K28" s="120"/>
      <c r="L28" s="206">
        <v>2</v>
      </c>
      <c r="M28" s="126"/>
      <c r="N28" s="205"/>
      <c r="O28" s="122">
        <v>12</v>
      </c>
      <c r="P28" s="127">
        <f t="shared" si="9"/>
        <v>3</v>
      </c>
      <c r="Q28" s="124">
        <f t="shared" si="9"/>
        <v>12</v>
      </c>
      <c r="R28" s="354">
        <f>SUM(P28:Q29)</f>
        <v>37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1</v>
      </c>
      <c r="G29" s="120"/>
      <c r="H29" s="119">
        <v>2</v>
      </c>
      <c r="I29" s="120"/>
      <c r="J29" s="205">
        <v>3</v>
      </c>
      <c r="K29" s="120"/>
      <c r="L29" s="206"/>
      <c r="M29" s="126"/>
      <c r="N29" s="205"/>
      <c r="O29" s="122">
        <v>16</v>
      </c>
      <c r="P29" s="127">
        <f t="shared" si="9"/>
        <v>6</v>
      </c>
      <c r="Q29" s="124">
        <f t="shared" si="9"/>
        <v>16</v>
      </c>
      <c r="R29" s="355"/>
    </row>
    <row r="30" spans="1:18">
      <c r="A30" s="118" t="s">
        <v>38</v>
      </c>
      <c r="B30" s="84"/>
      <c r="C30" s="84"/>
      <c r="D30" s="119">
        <v>23</v>
      </c>
      <c r="E30" s="120"/>
      <c r="F30" s="119">
        <v>35</v>
      </c>
      <c r="G30" s="120"/>
      <c r="H30" s="119">
        <v>32</v>
      </c>
      <c r="I30" s="120"/>
      <c r="J30" s="205">
        <v>24</v>
      </c>
      <c r="K30" s="120"/>
      <c r="L30" s="206">
        <v>14</v>
      </c>
      <c r="M30" s="126"/>
      <c r="N30" s="205"/>
      <c r="O30" s="122">
        <v>29</v>
      </c>
      <c r="P30" s="127">
        <f t="shared" si="9"/>
        <v>128</v>
      </c>
      <c r="Q30" s="124">
        <f t="shared" si="9"/>
        <v>29</v>
      </c>
      <c r="R30" s="128">
        <f>SUM(P30:Q30)</f>
        <v>157</v>
      </c>
    </row>
    <row r="31" spans="1:18">
      <c r="A31" s="118" t="s">
        <v>39</v>
      </c>
      <c r="B31" s="84"/>
      <c r="C31" s="84"/>
      <c r="D31" s="119">
        <v>50</v>
      </c>
      <c r="E31" s="120">
        <v>5</v>
      </c>
      <c r="F31" s="119">
        <v>68</v>
      </c>
      <c r="G31" s="120">
        <v>1</v>
      </c>
      <c r="H31" s="119">
        <v>76</v>
      </c>
      <c r="I31" s="120">
        <v>1</v>
      </c>
      <c r="J31" s="205">
        <v>57</v>
      </c>
      <c r="K31" s="120"/>
      <c r="L31" s="206">
        <v>68</v>
      </c>
      <c r="M31" s="126">
        <v>1</v>
      </c>
      <c r="N31" s="205"/>
      <c r="O31" s="122">
        <v>252</v>
      </c>
      <c r="P31" s="127">
        <f t="shared" si="9"/>
        <v>319</v>
      </c>
      <c r="Q31" s="124">
        <f t="shared" si="9"/>
        <v>260</v>
      </c>
      <c r="R31" s="128">
        <f>SUM(P31:Q31)</f>
        <v>579</v>
      </c>
    </row>
    <row r="32" spans="1:18">
      <c r="A32" s="118" t="s">
        <v>40</v>
      </c>
      <c r="B32" s="84"/>
      <c r="C32" s="84"/>
      <c r="D32" s="129">
        <v>28</v>
      </c>
      <c r="E32" s="130"/>
      <c r="F32" s="129">
        <v>10</v>
      </c>
      <c r="G32" s="130"/>
      <c r="H32" s="129">
        <v>11</v>
      </c>
      <c r="I32" s="130"/>
      <c r="J32" s="131">
        <v>2</v>
      </c>
      <c r="K32" s="130"/>
      <c r="L32" s="132">
        <v>15</v>
      </c>
      <c r="M32" s="133"/>
      <c r="N32" s="131"/>
      <c r="O32" s="134">
        <v>27</v>
      </c>
      <c r="P32" s="135">
        <f t="shared" si="9"/>
        <v>66</v>
      </c>
      <c r="Q32" s="136">
        <f t="shared" si="9"/>
        <v>27</v>
      </c>
      <c r="R32" s="137">
        <f>SUM(P32:Q32)</f>
        <v>93</v>
      </c>
    </row>
    <row r="33" spans="1:18" ht="15" thickBot="1">
      <c r="A33" s="138"/>
      <c r="B33" s="139"/>
      <c r="C33" s="139"/>
      <c r="D33" s="140">
        <f t="shared" ref="D33:N33" si="10">SUM(D26:D32)</f>
        <v>205</v>
      </c>
      <c r="E33" s="141">
        <f t="shared" si="10"/>
        <v>5</v>
      </c>
      <c r="F33" s="142">
        <f t="shared" si="10"/>
        <v>262</v>
      </c>
      <c r="G33" s="143">
        <f t="shared" si="10"/>
        <v>1</v>
      </c>
      <c r="H33" s="142">
        <f t="shared" si="10"/>
        <v>305</v>
      </c>
      <c r="I33" s="143">
        <f t="shared" si="10"/>
        <v>1</v>
      </c>
      <c r="J33" s="144">
        <f t="shared" si="10"/>
        <v>275</v>
      </c>
      <c r="K33" s="143">
        <f t="shared" si="10"/>
        <v>0</v>
      </c>
      <c r="L33" s="144">
        <f t="shared" si="10"/>
        <v>104</v>
      </c>
      <c r="M33" s="141">
        <f t="shared" si="10"/>
        <v>1</v>
      </c>
      <c r="N33" s="144">
        <f t="shared" si="10"/>
        <v>0</v>
      </c>
      <c r="O33" s="145">
        <f>SUM(O26:O32)</f>
        <v>385</v>
      </c>
      <c r="P33" s="146">
        <f>SUM(P26:P32)</f>
        <v>1151</v>
      </c>
      <c r="Q33" s="147">
        <f t="shared" si="9"/>
        <v>393</v>
      </c>
      <c r="R33" s="148">
        <f>SUM(P33:Q33)</f>
        <v>1544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>
        <v>1</v>
      </c>
      <c r="I34" s="357"/>
      <c r="J34" s="358"/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>
        <v>11</v>
      </c>
      <c r="K35" s="346"/>
      <c r="L35" s="345"/>
      <c r="M35" s="346"/>
      <c r="N35" s="345"/>
      <c r="O35" s="341"/>
      <c r="P35" s="329">
        <f t="shared" ref="P35:P41" si="11">SUM(D35:O35)</f>
        <v>11</v>
      </c>
      <c r="Q35" s="330"/>
      <c r="R35" s="152">
        <f>SUM(O26:O32)</f>
        <v>385</v>
      </c>
    </row>
    <row r="36" spans="1:18">
      <c r="A36" s="109" t="s">
        <v>43</v>
      </c>
      <c r="B36" s="84"/>
      <c r="C36" s="84"/>
      <c r="D36" s="344">
        <v>9</v>
      </c>
      <c r="E36" s="344"/>
      <c r="F36" s="344">
        <v>11</v>
      </c>
      <c r="G36" s="344"/>
      <c r="H36" s="344">
        <v>12</v>
      </c>
      <c r="I36" s="344"/>
      <c r="J36" s="345"/>
      <c r="K36" s="346"/>
      <c r="L36" s="344">
        <v>3</v>
      </c>
      <c r="M36" s="344"/>
      <c r="N36" s="345"/>
      <c r="O36" s="341"/>
      <c r="P36" s="329">
        <f t="shared" si="11"/>
        <v>35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>
        <v>1</v>
      </c>
      <c r="G38" s="344"/>
      <c r="H38" s="344">
        <v>1</v>
      </c>
      <c r="I38" s="344"/>
      <c r="J38" s="345"/>
      <c r="K38" s="345"/>
      <c r="L38" s="345">
        <v>1</v>
      </c>
      <c r="M38" s="345"/>
      <c r="N38" s="345"/>
      <c r="O38" s="341"/>
      <c r="P38" s="329">
        <f t="shared" si="11"/>
        <v>8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103</v>
      </c>
      <c r="E39" s="340"/>
      <c r="F39" s="339">
        <v>166</v>
      </c>
      <c r="G39" s="340"/>
      <c r="H39" s="339">
        <v>199</v>
      </c>
      <c r="I39" s="340"/>
      <c r="J39" s="341">
        <v>205</v>
      </c>
      <c r="K39" s="342"/>
      <c r="L39" s="341"/>
      <c r="M39" s="342"/>
      <c r="N39" s="341"/>
      <c r="O39" s="343"/>
      <c r="P39" s="329">
        <f t="shared" si="11"/>
        <v>673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117</v>
      </c>
      <c r="E41" s="331"/>
      <c r="F41" s="331">
        <f>SUM(F34:G40)</f>
        <v>178</v>
      </c>
      <c r="G41" s="331"/>
      <c r="H41" s="331">
        <f>SUM(H34:I40)</f>
        <v>213</v>
      </c>
      <c r="I41" s="331"/>
      <c r="J41" s="331">
        <f>SUM(J34:K40)</f>
        <v>216</v>
      </c>
      <c r="K41" s="331"/>
      <c r="L41" s="331">
        <f>SUM(L34:M40)</f>
        <v>4</v>
      </c>
      <c r="M41" s="331"/>
      <c r="N41" s="331">
        <f>SUM(N34:O40)</f>
        <v>0</v>
      </c>
      <c r="O41" s="331"/>
      <c r="P41" s="332">
        <f t="shared" si="11"/>
        <v>728</v>
      </c>
      <c r="Q41" s="333"/>
      <c r="R41" s="154">
        <f>SUM(D41:O41)</f>
        <v>728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158</v>
      </c>
      <c r="E43" s="158"/>
      <c r="F43" s="158">
        <f t="shared" ref="F43:N43" si="12">SUM(F8+F9+F14+F15+F5+F7+F6+F16)</f>
        <v>216</v>
      </c>
      <c r="G43" s="158"/>
      <c r="H43" s="158">
        <f t="shared" si="12"/>
        <v>265</v>
      </c>
      <c r="I43" s="158"/>
      <c r="J43" s="158">
        <f t="shared" si="12"/>
        <v>242</v>
      </c>
      <c r="K43" s="158"/>
      <c r="L43" s="158">
        <f t="shared" si="12"/>
        <v>59</v>
      </c>
      <c r="M43" s="158"/>
      <c r="N43" s="158">
        <f t="shared" si="12"/>
        <v>385</v>
      </c>
      <c r="O43" s="158"/>
      <c r="P43" s="321">
        <f>SUM(D43+F43+H43+J43+L43+N43)</f>
        <v>1325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160</v>
      </c>
      <c r="E44" s="158"/>
      <c r="F44" s="158">
        <f t="shared" ref="F44:N44" si="13">SUM(F10+F11+F5+F14+F15+F16+F7+F6)</f>
        <v>218</v>
      </c>
      <c r="G44" s="158"/>
      <c r="H44" s="158">
        <f t="shared" si="13"/>
        <v>268</v>
      </c>
      <c r="I44" s="158"/>
      <c r="J44" s="158">
        <f t="shared" si="13"/>
        <v>247</v>
      </c>
      <c r="K44" s="158"/>
      <c r="L44" s="158">
        <f t="shared" si="13"/>
        <v>69</v>
      </c>
      <c r="M44" s="158"/>
      <c r="N44" s="158">
        <f t="shared" si="13"/>
        <v>385</v>
      </c>
      <c r="O44" s="158"/>
      <c r="P44" s="321">
        <f>SUM(D44+F44+H44+J44+L44+N44)</f>
        <v>1347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208</v>
      </c>
      <c r="E45" s="159"/>
      <c r="F45" s="159">
        <f t="shared" ref="F45:N45" si="14">SUM(F12+F13+F14+F15+F16+F5+F7+F6)</f>
        <v>261</v>
      </c>
      <c r="G45" s="159"/>
      <c r="H45" s="159">
        <f t="shared" si="14"/>
        <v>299</v>
      </c>
      <c r="I45" s="159"/>
      <c r="J45" s="159">
        <f t="shared" si="14"/>
        <v>270</v>
      </c>
      <c r="K45" s="159"/>
      <c r="L45" s="159">
        <f t="shared" si="14"/>
        <v>89</v>
      </c>
      <c r="M45" s="159"/>
      <c r="N45" s="159">
        <f t="shared" si="14"/>
        <v>385</v>
      </c>
      <c r="O45" s="159"/>
      <c r="P45" s="327">
        <f>SUM(D45+F45+H45+J45+L45+N45)</f>
        <v>1512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526</v>
      </c>
      <c r="E46" s="164"/>
      <c r="F46" s="163">
        <f>SUM(F43:F45)</f>
        <v>695</v>
      </c>
      <c r="G46" s="165"/>
      <c r="H46" s="163">
        <f>SUM(H43:H45)</f>
        <v>832</v>
      </c>
      <c r="I46" s="164"/>
      <c r="J46" s="163">
        <f>SUM(J43:J45)</f>
        <v>759</v>
      </c>
      <c r="K46" s="164"/>
      <c r="L46" s="163">
        <f>SUM(L43:L45)</f>
        <v>217</v>
      </c>
      <c r="M46" s="164"/>
      <c r="N46" s="163">
        <f>SUM(N43:N45)</f>
        <v>1155</v>
      </c>
      <c r="O46" s="164"/>
      <c r="P46" s="312">
        <f>SUM(P43:P45)</f>
        <v>4184</v>
      </c>
      <c r="Q46" s="313"/>
      <c r="R46" s="154">
        <f>SUM(D46:N46)</f>
        <v>4184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78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78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78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78</v>
      </c>
      <c r="Q51" s="192"/>
      <c r="R51" s="193">
        <f>SUM(D51:O51)</f>
        <v>78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T39" sqref="T3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43122</v>
      </c>
      <c r="E2" s="374"/>
      <c r="F2" s="373">
        <v>43124</v>
      </c>
      <c r="G2" s="373"/>
      <c r="H2" s="373">
        <v>43125</v>
      </c>
      <c r="I2" s="373"/>
      <c r="J2" s="373">
        <v>43126</v>
      </c>
      <c r="K2" s="373"/>
      <c r="L2" s="373">
        <v>43127</v>
      </c>
      <c r="M2" s="373"/>
      <c r="N2" s="373">
        <v>43128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14</v>
      </c>
      <c r="E5" s="17">
        <f>SUM(C5*D5)</f>
        <v>700</v>
      </c>
      <c r="F5" s="16">
        <v>20</v>
      </c>
      <c r="G5" s="17">
        <f>SUM(C5*F5)</f>
        <v>1000</v>
      </c>
      <c r="H5" s="16">
        <v>17</v>
      </c>
      <c r="I5" s="17">
        <f>SUM(C5*H5)</f>
        <v>850</v>
      </c>
      <c r="J5" s="16">
        <v>11</v>
      </c>
      <c r="K5" s="18">
        <f>SUM(C5*J5)</f>
        <v>550</v>
      </c>
      <c r="L5" s="16">
        <v>30</v>
      </c>
      <c r="M5" s="17">
        <f>SUM(C5*L5)</f>
        <v>1500</v>
      </c>
      <c r="N5" s="16"/>
      <c r="O5" s="19"/>
      <c r="P5" s="20">
        <f t="shared" ref="P5:Q14" si="0">SUM(D5+F5+H5+J5+L5+N5)</f>
        <v>92</v>
      </c>
      <c r="Q5" s="21">
        <f t="shared" si="0"/>
        <v>4600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14</v>
      </c>
      <c r="E6" s="17">
        <f t="shared" ref="E6:E13" si="1">SUM(C6*D6)</f>
        <v>350</v>
      </c>
      <c r="F6" s="22">
        <v>27</v>
      </c>
      <c r="G6" s="17">
        <f t="shared" ref="G6:G13" si="2">SUM(C6*F6)</f>
        <v>675</v>
      </c>
      <c r="H6" s="22">
        <v>50</v>
      </c>
      <c r="I6" s="17">
        <f t="shared" ref="I6:I13" si="3">SUM(C6*H6)</f>
        <v>1250</v>
      </c>
      <c r="J6" s="22">
        <v>39</v>
      </c>
      <c r="K6" s="18">
        <f t="shared" ref="K6:K13" si="4">SUM(C6*J6)</f>
        <v>975</v>
      </c>
      <c r="L6" s="22">
        <v>57</v>
      </c>
      <c r="M6" s="17">
        <f t="shared" ref="M6:M13" si="5">SUM(C6*L6)</f>
        <v>1425</v>
      </c>
      <c r="N6" s="22"/>
      <c r="O6" s="23"/>
      <c r="P6" s="24">
        <f t="shared" si="0"/>
        <v>187</v>
      </c>
      <c r="Q6" s="21">
        <f t="shared" si="0"/>
        <v>4675</v>
      </c>
      <c r="R6" s="7"/>
    </row>
    <row r="7" spans="1:18" s="35" customFormat="1" ht="15">
      <c r="A7" s="25" t="s">
        <v>16</v>
      </c>
      <c r="B7" s="26"/>
      <c r="C7" s="27"/>
      <c r="D7" s="28">
        <v>156</v>
      </c>
      <c r="E7" s="29">
        <f t="shared" si="1"/>
        <v>0</v>
      </c>
      <c r="F7" s="28">
        <v>90</v>
      </c>
      <c r="G7" s="29">
        <f t="shared" si="2"/>
        <v>0</v>
      </c>
      <c r="H7" s="28">
        <v>218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464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1</v>
      </c>
      <c r="M8" s="17">
        <f t="shared" si="5"/>
        <v>30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2</v>
      </c>
      <c r="G10" s="42">
        <f t="shared" si="2"/>
        <v>40</v>
      </c>
      <c r="H10" s="41"/>
      <c r="I10" s="42">
        <f t="shared" si="3"/>
        <v>0</v>
      </c>
      <c r="J10" s="41">
        <v>4</v>
      </c>
      <c r="K10" s="43">
        <f t="shared" si="4"/>
        <v>80</v>
      </c>
      <c r="L10" s="41">
        <v>4</v>
      </c>
      <c r="M10" s="42">
        <f t="shared" si="5"/>
        <v>80</v>
      </c>
      <c r="N10" s="41"/>
      <c r="O10" s="44"/>
      <c r="P10" s="45">
        <f t="shared" si="0"/>
        <v>10</v>
      </c>
      <c r="Q10" s="46">
        <f t="shared" si="0"/>
        <v>200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>
        <v>6</v>
      </c>
      <c r="G11" s="42">
        <f t="shared" si="2"/>
        <v>60</v>
      </c>
      <c r="H11" s="41">
        <v>2</v>
      </c>
      <c r="I11" s="42">
        <f t="shared" si="3"/>
        <v>20</v>
      </c>
      <c r="J11" s="41">
        <v>4</v>
      </c>
      <c r="K11" s="43">
        <f t="shared" si="4"/>
        <v>40</v>
      </c>
      <c r="L11" s="41">
        <v>1</v>
      </c>
      <c r="M11" s="42">
        <f t="shared" si="5"/>
        <v>10</v>
      </c>
      <c r="N11" s="41"/>
      <c r="O11" s="44"/>
      <c r="P11" s="45">
        <f t="shared" si="0"/>
        <v>17</v>
      </c>
      <c r="Q11" s="46">
        <f t="shared" si="0"/>
        <v>170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27</v>
      </c>
      <c r="E12" s="17">
        <f t="shared" si="1"/>
        <v>540</v>
      </c>
      <c r="F12" s="22">
        <v>14</v>
      </c>
      <c r="G12" s="17">
        <f t="shared" si="2"/>
        <v>280</v>
      </c>
      <c r="H12" s="22">
        <v>15</v>
      </c>
      <c r="I12" s="17">
        <f t="shared" si="3"/>
        <v>300</v>
      </c>
      <c r="J12" s="22">
        <v>15</v>
      </c>
      <c r="K12" s="18">
        <f t="shared" si="4"/>
        <v>300</v>
      </c>
      <c r="L12" s="22">
        <v>27</v>
      </c>
      <c r="M12" s="17">
        <f t="shared" si="5"/>
        <v>540</v>
      </c>
      <c r="N12" s="22"/>
      <c r="O12" s="19"/>
      <c r="P12" s="36">
        <f t="shared" si="0"/>
        <v>98</v>
      </c>
      <c r="Q12" s="37">
        <f t="shared" si="0"/>
        <v>1960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73</v>
      </c>
      <c r="E13" s="17">
        <f t="shared" si="1"/>
        <v>730</v>
      </c>
      <c r="F13" s="22">
        <v>2</v>
      </c>
      <c r="G13" s="17">
        <f t="shared" si="2"/>
        <v>20</v>
      </c>
      <c r="H13" s="22">
        <v>7</v>
      </c>
      <c r="I13" s="17">
        <f t="shared" si="3"/>
        <v>70</v>
      </c>
      <c r="J13" s="22">
        <v>16</v>
      </c>
      <c r="K13" s="18">
        <f t="shared" si="4"/>
        <v>160</v>
      </c>
      <c r="L13" s="22">
        <v>7</v>
      </c>
      <c r="M13" s="17">
        <f t="shared" si="5"/>
        <v>70</v>
      </c>
      <c r="N13" s="22"/>
      <c r="O13" s="19"/>
      <c r="P13" s="36">
        <f t="shared" si="0"/>
        <v>105</v>
      </c>
      <c r="Q13" s="37">
        <f t="shared" si="0"/>
        <v>1050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/>
      <c r="F15" s="53">
        <v>2</v>
      </c>
      <c r="G15" s="54"/>
      <c r="H15" s="53">
        <v>1</v>
      </c>
      <c r="I15" s="54"/>
      <c r="J15" s="53">
        <v>2</v>
      </c>
      <c r="K15" s="55"/>
      <c r="L15" s="53"/>
      <c r="M15" s="54"/>
      <c r="N15" s="53"/>
      <c r="O15" s="19"/>
      <c r="P15" s="56">
        <f>SUM(D15+F15+H15+J15+L15+N15)</f>
        <v>9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532</v>
      </c>
      <c r="O16" s="63"/>
      <c r="P16" s="56">
        <f>SUM(D16+F16+H16+J16+L16+N16)</f>
        <v>532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292</v>
      </c>
      <c r="E17" s="68">
        <f>SUM(E5:E16)</f>
        <v>2360</v>
      </c>
      <c r="F17" s="69">
        <f t="shared" ref="F17:O17" si="6">SUM(F5:F16)</f>
        <v>163</v>
      </c>
      <c r="G17" s="68">
        <f t="shared" si="6"/>
        <v>2075</v>
      </c>
      <c r="H17" s="69">
        <f t="shared" si="6"/>
        <v>310</v>
      </c>
      <c r="I17" s="68">
        <f t="shared" si="6"/>
        <v>2490</v>
      </c>
      <c r="J17" s="69">
        <f t="shared" si="6"/>
        <v>91</v>
      </c>
      <c r="K17" s="68">
        <f t="shared" si="6"/>
        <v>2105</v>
      </c>
      <c r="L17" s="70">
        <f t="shared" si="6"/>
        <v>127</v>
      </c>
      <c r="M17" s="68">
        <f t="shared" si="6"/>
        <v>3655</v>
      </c>
      <c r="N17" s="70">
        <f t="shared" si="6"/>
        <v>532</v>
      </c>
      <c r="O17" s="71">
        <f t="shared" si="6"/>
        <v>0</v>
      </c>
      <c r="P17" s="72">
        <f>SUM(P5:P16)</f>
        <v>1515</v>
      </c>
      <c r="Q17" s="73">
        <f>SUM(Q5:Q16)</f>
        <v>12685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36</v>
      </c>
      <c r="K18" s="79">
        <v>3320</v>
      </c>
      <c r="L18" s="78"/>
      <c r="M18" s="80"/>
      <c r="N18" s="81"/>
      <c r="O18" s="79"/>
      <c r="P18" s="81">
        <f>SUM(D18+F18+H18+J18+L18+N18)</f>
        <v>36</v>
      </c>
      <c r="Q18" s="82">
        <f>SUM(E18+G18+I18+K18+M18+O18)</f>
        <v>3320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10</v>
      </c>
      <c r="E22" s="60">
        <v>100</v>
      </c>
      <c r="F22" s="91">
        <v>14</v>
      </c>
      <c r="G22" s="60">
        <v>140</v>
      </c>
      <c r="H22" s="92">
        <v>17</v>
      </c>
      <c r="I22" s="60">
        <v>170</v>
      </c>
      <c r="J22" s="92">
        <v>19</v>
      </c>
      <c r="K22" s="60">
        <v>190</v>
      </c>
      <c r="L22" s="91">
        <v>29</v>
      </c>
      <c r="M22" s="60">
        <v>290</v>
      </c>
      <c r="N22" s="91">
        <v>79</v>
      </c>
      <c r="O22" s="60">
        <v>790</v>
      </c>
      <c r="P22" s="93">
        <f t="shared" si="7"/>
        <v>168</v>
      </c>
      <c r="Q22" s="94">
        <f t="shared" si="7"/>
        <v>1680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303</v>
      </c>
      <c r="E23" s="98">
        <f t="shared" si="8"/>
        <v>2610</v>
      </c>
      <c r="F23" s="97">
        <f t="shared" si="8"/>
        <v>177</v>
      </c>
      <c r="G23" s="98">
        <f t="shared" si="8"/>
        <v>2215</v>
      </c>
      <c r="H23" s="97">
        <f t="shared" si="8"/>
        <v>327</v>
      </c>
      <c r="I23" s="98">
        <f t="shared" si="8"/>
        <v>2660</v>
      </c>
      <c r="J23" s="97">
        <f t="shared" si="8"/>
        <v>146</v>
      </c>
      <c r="K23" s="98">
        <f t="shared" si="8"/>
        <v>5615</v>
      </c>
      <c r="L23" s="99">
        <f t="shared" si="8"/>
        <v>156</v>
      </c>
      <c r="M23" s="98">
        <f t="shared" si="8"/>
        <v>3945</v>
      </c>
      <c r="N23" s="99">
        <f t="shared" si="8"/>
        <v>611</v>
      </c>
      <c r="O23" s="98">
        <f t="shared" si="8"/>
        <v>790</v>
      </c>
      <c r="P23" s="100">
        <f t="shared" si="8"/>
        <v>1720</v>
      </c>
      <c r="Q23" s="98">
        <f>SUM(Q17:Q22)</f>
        <v>17835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/>
      <c r="G26" s="113"/>
      <c r="H26" s="204"/>
      <c r="I26" s="113"/>
      <c r="J26" s="203"/>
      <c r="K26" s="111"/>
      <c r="L26" s="204"/>
      <c r="M26" s="113"/>
      <c r="N26" s="114"/>
      <c r="O26" s="115">
        <v>35</v>
      </c>
      <c r="P26" s="116">
        <f t="shared" ref="P26:Q33" si="9">SUM(D26+F26+H26+J26+L26+N26)</f>
        <v>0</v>
      </c>
      <c r="Q26" s="117">
        <f t="shared" si="9"/>
        <v>35</v>
      </c>
      <c r="R26" s="352">
        <f>SUM(P26:Q27)</f>
        <v>576</v>
      </c>
    </row>
    <row r="27" spans="1:18" ht="15" customHeight="1">
      <c r="A27" s="118" t="s">
        <v>35</v>
      </c>
      <c r="B27" s="84"/>
      <c r="C27" s="84"/>
      <c r="D27" s="119">
        <v>176</v>
      </c>
      <c r="E27" s="120"/>
      <c r="F27" s="119">
        <v>82</v>
      </c>
      <c r="G27" s="120"/>
      <c r="H27" s="119">
        <v>205</v>
      </c>
      <c r="I27" s="120"/>
      <c r="J27" s="205">
        <v>10</v>
      </c>
      <c r="K27" s="120"/>
      <c r="L27" s="205">
        <v>9</v>
      </c>
      <c r="M27" s="120"/>
      <c r="N27" s="205"/>
      <c r="O27" s="122">
        <v>59</v>
      </c>
      <c r="P27" s="123">
        <f t="shared" si="9"/>
        <v>482</v>
      </c>
      <c r="Q27" s="124">
        <f t="shared" si="9"/>
        <v>59</v>
      </c>
      <c r="R27" s="353"/>
    </row>
    <row r="28" spans="1:18">
      <c r="A28" s="118" t="s">
        <v>36</v>
      </c>
      <c r="B28" s="84"/>
      <c r="C28" s="84"/>
      <c r="D28" s="119"/>
      <c r="E28" s="120"/>
      <c r="F28" s="119">
        <v>4</v>
      </c>
      <c r="G28" s="120"/>
      <c r="H28" s="119"/>
      <c r="I28" s="120"/>
      <c r="J28" s="205">
        <v>9</v>
      </c>
      <c r="K28" s="120"/>
      <c r="L28" s="206">
        <v>3</v>
      </c>
      <c r="M28" s="126"/>
      <c r="N28" s="205"/>
      <c r="O28" s="122">
        <v>16</v>
      </c>
      <c r="P28" s="127">
        <f t="shared" si="9"/>
        <v>16</v>
      </c>
      <c r="Q28" s="124">
        <f t="shared" si="9"/>
        <v>16</v>
      </c>
      <c r="R28" s="354">
        <f>SUM(P28:Q29)</f>
        <v>58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5</v>
      </c>
      <c r="G29" s="120"/>
      <c r="H29" s="119">
        <v>3</v>
      </c>
      <c r="I29" s="120"/>
      <c r="J29" s="205"/>
      <c r="K29" s="120"/>
      <c r="L29" s="206"/>
      <c r="M29" s="126"/>
      <c r="N29" s="205"/>
      <c r="O29" s="122">
        <v>18</v>
      </c>
      <c r="P29" s="127">
        <f t="shared" si="9"/>
        <v>8</v>
      </c>
      <c r="Q29" s="124">
        <f t="shared" si="9"/>
        <v>18</v>
      </c>
      <c r="R29" s="355"/>
    </row>
    <row r="30" spans="1:18">
      <c r="A30" s="118" t="s">
        <v>38</v>
      </c>
      <c r="B30" s="84"/>
      <c r="C30" s="84"/>
      <c r="D30" s="119">
        <v>11</v>
      </c>
      <c r="E30" s="120"/>
      <c r="F30" s="119">
        <v>19</v>
      </c>
      <c r="G30" s="120"/>
      <c r="H30" s="119">
        <v>42</v>
      </c>
      <c r="I30" s="120"/>
      <c r="J30" s="205">
        <v>20</v>
      </c>
      <c r="K30" s="120"/>
      <c r="L30" s="206">
        <v>48</v>
      </c>
      <c r="M30" s="126"/>
      <c r="N30" s="205"/>
      <c r="O30" s="122">
        <v>52</v>
      </c>
      <c r="P30" s="127">
        <f t="shared" si="9"/>
        <v>140</v>
      </c>
      <c r="Q30" s="124">
        <f t="shared" si="9"/>
        <v>52</v>
      </c>
      <c r="R30" s="128">
        <f>SUM(P30:Q30)</f>
        <v>192</v>
      </c>
    </row>
    <row r="31" spans="1:18">
      <c r="A31" s="118" t="s">
        <v>39</v>
      </c>
      <c r="B31" s="84"/>
      <c r="C31" s="84"/>
      <c r="D31" s="119">
        <v>62</v>
      </c>
      <c r="E31" s="120">
        <v>4</v>
      </c>
      <c r="F31" s="119">
        <v>47</v>
      </c>
      <c r="G31" s="120">
        <v>2</v>
      </c>
      <c r="H31" s="119">
        <v>50</v>
      </c>
      <c r="I31" s="120">
        <v>1</v>
      </c>
      <c r="J31" s="205">
        <v>32</v>
      </c>
      <c r="K31" s="120">
        <v>2</v>
      </c>
      <c r="L31" s="206">
        <v>64</v>
      </c>
      <c r="M31" s="126"/>
      <c r="N31" s="205"/>
      <c r="O31" s="122">
        <v>300</v>
      </c>
      <c r="P31" s="127">
        <f t="shared" si="9"/>
        <v>255</v>
      </c>
      <c r="Q31" s="124">
        <f t="shared" si="9"/>
        <v>309</v>
      </c>
      <c r="R31" s="128">
        <f>SUM(P31:Q31)</f>
        <v>564</v>
      </c>
    </row>
    <row r="32" spans="1:18">
      <c r="A32" s="118" t="s">
        <v>40</v>
      </c>
      <c r="B32" s="84"/>
      <c r="C32" s="84"/>
      <c r="D32" s="129">
        <v>39</v>
      </c>
      <c r="E32" s="130"/>
      <c r="F32" s="129">
        <v>4</v>
      </c>
      <c r="G32" s="130"/>
      <c r="H32" s="129">
        <v>9</v>
      </c>
      <c r="I32" s="130"/>
      <c r="J32" s="131">
        <v>18</v>
      </c>
      <c r="K32" s="130"/>
      <c r="L32" s="132">
        <v>3</v>
      </c>
      <c r="M32" s="133"/>
      <c r="N32" s="131"/>
      <c r="O32" s="134">
        <v>52</v>
      </c>
      <c r="P32" s="135">
        <f t="shared" si="9"/>
        <v>73</v>
      </c>
      <c r="Q32" s="136">
        <f t="shared" si="9"/>
        <v>52</v>
      </c>
      <c r="R32" s="137">
        <f>SUM(P32:Q32)</f>
        <v>125</v>
      </c>
    </row>
    <row r="33" spans="1:18" ht="15" thickBot="1">
      <c r="A33" s="138"/>
      <c r="B33" s="139"/>
      <c r="C33" s="139"/>
      <c r="D33" s="140">
        <f t="shared" ref="D33:N33" si="10">SUM(D26:D32)</f>
        <v>288</v>
      </c>
      <c r="E33" s="141">
        <f t="shared" si="10"/>
        <v>4</v>
      </c>
      <c r="F33" s="142">
        <f t="shared" si="10"/>
        <v>161</v>
      </c>
      <c r="G33" s="143">
        <f t="shared" si="10"/>
        <v>2</v>
      </c>
      <c r="H33" s="142">
        <f t="shared" si="10"/>
        <v>309</v>
      </c>
      <c r="I33" s="143">
        <f t="shared" si="10"/>
        <v>1</v>
      </c>
      <c r="J33" s="144">
        <f t="shared" si="10"/>
        <v>89</v>
      </c>
      <c r="K33" s="143">
        <f t="shared" si="10"/>
        <v>2</v>
      </c>
      <c r="L33" s="144">
        <f t="shared" si="10"/>
        <v>127</v>
      </c>
      <c r="M33" s="141">
        <f t="shared" si="10"/>
        <v>0</v>
      </c>
      <c r="N33" s="144">
        <f t="shared" si="10"/>
        <v>0</v>
      </c>
      <c r="O33" s="145">
        <f>SUM(O26:O32)</f>
        <v>532</v>
      </c>
      <c r="P33" s="146">
        <f>SUM(P26:P32)</f>
        <v>974</v>
      </c>
      <c r="Q33" s="147">
        <f t="shared" si="9"/>
        <v>541</v>
      </c>
      <c r="R33" s="148">
        <f>SUM(P33:Q33)</f>
        <v>1515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532</v>
      </c>
    </row>
    <row r="36" spans="1:18">
      <c r="A36" s="109" t="s">
        <v>43</v>
      </c>
      <c r="B36" s="84"/>
      <c r="C36" s="84"/>
      <c r="D36" s="344">
        <v>18</v>
      </c>
      <c r="E36" s="344"/>
      <c r="F36" s="344">
        <v>8</v>
      </c>
      <c r="G36" s="344"/>
      <c r="H36" s="344">
        <v>18</v>
      </c>
      <c r="I36" s="344"/>
      <c r="J36" s="345">
        <v>2</v>
      </c>
      <c r="K36" s="346"/>
      <c r="L36" s="344">
        <v>2</v>
      </c>
      <c r="M36" s="344"/>
      <c r="N36" s="345"/>
      <c r="O36" s="341"/>
      <c r="P36" s="329">
        <f t="shared" si="11"/>
        <v>48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>
        <v>2</v>
      </c>
      <c r="G38" s="344"/>
      <c r="H38" s="344"/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7</v>
      </c>
      <c r="Q38" s="330"/>
      <c r="R38" s="7"/>
    </row>
    <row r="39" spans="1:18" ht="15" customHeight="1">
      <c r="A39" s="153" t="s">
        <v>16</v>
      </c>
      <c r="B39" s="84"/>
      <c r="C39" s="84"/>
      <c r="D39" s="375">
        <v>156</v>
      </c>
      <c r="E39" s="376"/>
      <c r="F39" s="375">
        <v>90</v>
      </c>
      <c r="G39" s="376"/>
      <c r="H39" s="375">
        <v>218</v>
      </c>
      <c r="I39" s="376"/>
      <c r="J39" s="377"/>
      <c r="K39" s="378"/>
      <c r="L39" s="377"/>
      <c r="M39" s="378"/>
      <c r="N39" s="377"/>
      <c r="O39" s="379"/>
      <c r="P39" s="329">
        <f t="shared" si="11"/>
        <v>464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177</v>
      </c>
      <c r="E41" s="331"/>
      <c r="F41" s="331">
        <f>SUM(F34:G40)</f>
        <v>100</v>
      </c>
      <c r="G41" s="331"/>
      <c r="H41" s="331">
        <f>SUM(H34:I40)</f>
        <v>236</v>
      </c>
      <c r="I41" s="331"/>
      <c r="J41" s="331">
        <f>SUM(J34:K40)</f>
        <v>4</v>
      </c>
      <c r="K41" s="331"/>
      <c r="L41" s="331">
        <f>SUM(L34:M40)</f>
        <v>2</v>
      </c>
      <c r="M41" s="331"/>
      <c r="N41" s="331">
        <f>SUM(N34:O40)</f>
        <v>0</v>
      </c>
      <c r="O41" s="331"/>
      <c r="P41" s="332">
        <f t="shared" si="11"/>
        <v>519</v>
      </c>
      <c r="Q41" s="333"/>
      <c r="R41" s="154">
        <f>SUM(D41:O41)</f>
        <v>519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188</v>
      </c>
      <c r="E43" s="158"/>
      <c r="F43" s="158">
        <f t="shared" ref="F43:N43" si="12">SUM(F8+F9+F14+F15+F5+F7+F6+F16)</f>
        <v>139</v>
      </c>
      <c r="G43" s="158"/>
      <c r="H43" s="158">
        <f t="shared" si="12"/>
        <v>286</v>
      </c>
      <c r="I43" s="158"/>
      <c r="J43" s="158">
        <f t="shared" si="12"/>
        <v>52</v>
      </c>
      <c r="K43" s="158"/>
      <c r="L43" s="158">
        <f t="shared" si="12"/>
        <v>88</v>
      </c>
      <c r="M43" s="158"/>
      <c r="N43" s="158">
        <f t="shared" si="12"/>
        <v>532</v>
      </c>
      <c r="O43" s="158"/>
      <c r="P43" s="321">
        <f>SUM(D43+F43+H43+J43+L43+N43)</f>
        <v>1285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192</v>
      </c>
      <c r="E44" s="158"/>
      <c r="F44" s="158">
        <f t="shared" ref="F44:N44" si="13">SUM(F10+F11+F5+F14+F15+F16+F7+F6)</f>
        <v>147</v>
      </c>
      <c r="G44" s="158"/>
      <c r="H44" s="158">
        <f t="shared" si="13"/>
        <v>288</v>
      </c>
      <c r="I44" s="158"/>
      <c r="J44" s="158">
        <f t="shared" si="13"/>
        <v>60</v>
      </c>
      <c r="K44" s="158"/>
      <c r="L44" s="158">
        <f t="shared" si="13"/>
        <v>92</v>
      </c>
      <c r="M44" s="158"/>
      <c r="N44" s="158">
        <f t="shared" si="13"/>
        <v>532</v>
      </c>
      <c r="O44" s="158"/>
      <c r="P44" s="321">
        <f>SUM(D44+F44+H44+J44+L44+N44)</f>
        <v>1311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288</v>
      </c>
      <c r="E45" s="159"/>
      <c r="F45" s="159">
        <f t="shared" ref="F45:N45" si="14">SUM(F12+F13+F14+F15+F16+F5+F7+F6)</f>
        <v>155</v>
      </c>
      <c r="G45" s="159"/>
      <c r="H45" s="159">
        <f t="shared" si="14"/>
        <v>308</v>
      </c>
      <c r="I45" s="159"/>
      <c r="J45" s="159">
        <f t="shared" si="14"/>
        <v>83</v>
      </c>
      <c r="K45" s="159"/>
      <c r="L45" s="159">
        <f t="shared" si="14"/>
        <v>121</v>
      </c>
      <c r="M45" s="159"/>
      <c r="N45" s="159">
        <f t="shared" si="14"/>
        <v>532</v>
      </c>
      <c r="O45" s="159"/>
      <c r="P45" s="327">
        <f>SUM(D45+F45+H45+J45+L45+N45)</f>
        <v>1487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668</v>
      </c>
      <c r="E46" s="164"/>
      <c r="F46" s="163">
        <f>SUM(F43:F45)</f>
        <v>441</v>
      </c>
      <c r="G46" s="165"/>
      <c r="H46" s="163">
        <f>SUM(H43:H45)</f>
        <v>882</v>
      </c>
      <c r="I46" s="164"/>
      <c r="J46" s="163">
        <f>SUM(J43:J45)</f>
        <v>195</v>
      </c>
      <c r="K46" s="164"/>
      <c r="L46" s="163">
        <f>SUM(L43:L45)</f>
        <v>301</v>
      </c>
      <c r="M46" s="164"/>
      <c r="N46" s="163">
        <f>SUM(N43:N45)</f>
        <v>1596</v>
      </c>
      <c r="O46" s="164"/>
      <c r="P46" s="312">
        <f>SUM(P43:P45)</f>
        <v>4083</v>
      </c>
      <c r="Q46" s="313"/>
      <c r="R46" s="154">
        <f>SUM(D46:N46)</f>
        <v>4083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36</v>
      </c>
      <c r="K48" s="172"/>
      <c r="L48" s="171"/>
      <c r="M48" s="173"/>
      <c r="N48" s="171"/>
      <c r="O48" s="174"/>
      <c r="P48" s="175">
        <f>SUM(D48+F48+H48+J48+L48+N48)</f>
        <v>36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216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216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216</v>
      </c>
      <c r="I51" s="189"/>
      <c r="J51" s="189">
        <f>SUM(J48:J50)</f>
        <v>36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252</v>
      </c>
      <c r="Q51" s="192"/>
      <c r="R51" s="193">
        <f>SUM(D51:O51)</f>
        <v>252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W24" sqref="W24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43129</v>
      </c>
      <c r="E2" s="374"/>
      <c r="F2" s="373">
        <v>43131</v>
      </c>
      <c r="G2" s="373"/>
      <c r="H2" s="373">
        <v>43132</v>
      </c>
      <c r="I2" s="373"/>
      <c r="J2" s="373">
        <v>43133</v>
      </c>
      <c r="K2" s="373"/>
      <c r="L2" s="373">
        <v>43134</v>
      </c>
      <c r="M2" s="373"/>
      <c r="N2" s="373">
        <v>43135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12</v>
      </c>
      <c r="E5" s="17">
        <f>SUM(C5*D5)</f>
        <v>600</v>
      </c>
      <c r="F5" s="16">
        <v>12</v>
      </c>
      <c r="G5" s="17">
        <f>SUM(C5*F5)</f>
        <v>600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24</v>
      </c>
      <c r="Q5" s="21">
        <f t="shared" si="0"/>
        <v>1200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33</v>
      </c>
      <c r="E6" s="17">
        <f t="shared" ref="E6:E13" si="1">SUM(C6*D6)</f>
        <v>825</v>
      </c>
      <c r="F6" s="22">
        <v>22</v>
      </c>
      <c r="G6" s="17">
        <f t="shared" ref="G6:G13" si="2">SUM(C6*F6)</f>
        <v>550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55</v>
      </c>
      <c r="Q6" s="21">
        <f t="shared" si="0"/>
        <v>1375</v>
      </c>
      <c r="R6" s="7"/>
    </row>
    <row r="7" spans="1:18" s="35" customFormat="1" ht="15">
      <c r="A7" s="25" t="s">
        <v>16</v>
      </c>
      <c r="B7" s="26"/>
      <c r="C7" s="27"/>
      <c r="D7" s="28">
        <v>190</v>
      </c>
      <c r="E7" s="29">
        <f t="shared" si="1"/>
        <v>0</v>
      </c>
      <c r="F7" s="28">
        <v>114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304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3</v>
      </c>
      <c r="E10" s="42">
        <f t="shared" si="1"/>
        <v>60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3</v>
      </c>
      <c r="Q10" s="46">
        <f t="shared" si="0"/>
        <v>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3</v>
      </c>
      <c r="Q11" s="46">
        <f t="shared" si="0"/>
        <v>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24</v>
      </c>
      <c r="E12" s="17">
        <f t="shared" si="1"/>
        <v>480</v>
      </c>
      <c r="F12" s="22">
        <v>16</v>
      </c>
      <c r="G12" s="17">
        <f t="shared" si="2"/>
        <v>320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40</v>
      </c>
      <c r="Q12" s="37">
        <f t="shared" si="0"/>
        <v>800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37</v>
      </c>
      <c r="E13" s="17">
        <f t="shared" si="1"/>
        <v>370</v>
      </c>
      <c r="F13" s="22">
        <v>4</v>
      </c>
      <c r="G13" s="17">
        <f t="shared" si="2"/>
        <v>40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41</v>
      </c>
      <c r="Q13" s="37">
        <f t="shared" si="0"/>
        <v>410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/>
      <c r="F15" s="53">
        <v>3</v>
      </c>
      <c r="G15" s="54"/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306</v>
      </c>
      <c r="E17" s="68">
        <f>SUM(E5:E16)</f>
        <v>2365</v>
      </c>
      <c r="F17" s="69">
        <f t="shared" ref="F17:O17" si="6">SUM(F5:F16)</f>
        <v>171</v>
      </c>
      <c r="G17" s="68">
        <f t="shared" si="6"/>
        <v>1510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477</v>
      </c>
      <c r="Q17" s="73">
        <f>SUM(Q5:Q16)</f>
        <v>3875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9</v>
      </c>
      <c r="E22" s="60">
        <v>90</v>
      </c>
      <c r="F22" s="91">
        <v>11</v>
      </c>
      <c r="G22" s="60">
        <v>110</v>
      </c>
      <c r="H22" s="92"/>
      <c r="I22" s="60"/>
      <c r="J22" s="92"/>
      <c r="K22" s="60"/>
      <c r="L22" s="91"/>
      <c r="M22" s="60"/>
      <c r="N22" s="91"/>
      <c r="O22" s="60"/>
      <c r="P22" s="93">
        <f t="shared" si="7"/>
        <v>20</v>
      </c>
      <c r="Q22" s="94">
        <f t="shared" si="7"/>
        <v>200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315</v>
      </c>
      <c r="E23" s="98">
        <f t="shared" si="8"/>
        <v>2455</v>
      </c>
      <c r="F23" s="97">
        <f t="shared" si="8"/>
        <v>182</v>
      </c>
      <c r="G23" s="98">
        <f t="shared" si="8"/>
        <v>1620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497</v>
      </c>
      <c r="Q23" s="98">
        <f>SUM(Q17:Q22)</f>
        <v>4075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>
        <v>1</v>
      </c>
      <c r="G26" s="113"/>
      <c r="H26" s="204"/>
      <c r="I26" s="113"/>
      <c r="J26" s="203"/>
      <c r="K26" s="111"/>
      <c r="L26" s="204"/>
      <c r="M26" s="113"/>
      <c r="N26" s="114"/>
      <c r="O26" s="115"/>
      <c r="P26" s="116">
        <f t="shared" ref="P26:Q33" si="9">SUM(D26+F26+H26+J26+L26+N26)</f>
        <v>1</v>
      </c>
      <c r="Q26" s="117">
        <f t="shared" si="9"/>
        <v>0</v>
      </c>
      <c r="R26" s="352">
        <f>SUM(P26:Q27)</f>
        <v>312</v>
      </c>
    </row>
    <row r="27" spans="1:18" ht="15" customHeight="1">
      <c r="A27" s="118" t="s">
        <v>35</v>
      </c>
      <c r="B27" s="84"/>
      <c r="C27" s="84"/>
      <c r="D27" s="119">
        <v>204</v>
      </c>
      <c r="E27" s="120"/>
      <c r="F27" s="119">
        <v>106</v>
      </c>
      <c r="G27" s="120">
        <v>1</v>
      </c>
      <c r="H27" s="119"/>
      <c r="I27" s="120"/>
      <c r="J27" s="205"/>
      <c r="K27" s="120"/>
      <c r="L27" s="205"/>
      <c r="M27" s="120"/>
      <c r="N27" s="205"/>
      <c r="O27" s="122"/>
      <c r="P27" s="123">
        <f t="shared" si="9"/>
        <v>310</v>
      </c>
      <c r="Q27" s="124">
        <f t="shared" si="9"/>
        <v>1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05"/>
      <c r="K28" s="120"/>
      <c r="L28" s="206"/>
      <c r="M28" s="126"/>
      <c r="N28" s="205"/>
      <c r="O28" s="122"/>
      <c r="P28" s="127">
        <f t="shared" si="9"/>
        <v>0</v>
      </c>
      <c r="Q28" s="124">
        <f t="shared" si="9"/>
        <v>0</v>
      </c>
      <c r="R28" s="354">
        <f>SUM(P28:Q29)</f>
        <v>3</v>
      </c>
    </row>
    <row r="29" spans="1:18" ht="15" customHeight="1">
      <c r="A29" s="118" t="s">
        <v>37</v>
      </c>
      <c r="B29" s="84"/>
      <c r="C29" s="84"/>
      <c r="D29" s="119">
        <v>1</v>
      </c>
      <c r="E29" s="120"/>
      <c r="F29" s="119">
        <v>2</v>
      </c>
      <c r="G29" s="120"/>
      <c r="H29" s="119"/>
      <c r="I29" s="120"/>
      <c r="J29" s="205"/>
      <c r="K29" s="120"/>
      <c r="L29" s="206"/>
      <c r="M29" s="126"/>
      <c r="N29" s="205"/>
      <c r="O29" s="122"/>
      <c r="P29" s="127">
        <f t="shared" si="9"/>
        <v>3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3</v>
      </c>
      <c r="E30" s="120"/>
      <c r="F30" s="119">
        <v>16</v>
      </c>
      <c r="G30" s="120"/>
      <c r="H30" s="119"/>
      <c r="I30" s="120"/>
      <c r="J30" s="205"/>
      <c r="K30" s="120"/>
      <c r="L30" s="206"/>
      <c r="M30" s="126"/>
      <c r="N30" s="205"/>
      <c r="O30" s="122"/>
      <c r="P30" s="127">
        <f t="shared" si="9"/>
        <v>19</v>
      </c>
      <c r="Q30" s="124">
        <f t="shared" si="9"/>
        <v>0</v>
      </c>
      <c r="R30" s="128">
        <f>SUM(P30:Q30)</f>
        <v>19</v>
      </c>
    </row>
    <row r="31" spans="1:18">
      <c r="A31" s="118" t="s">
        <v>39</v>
      </c>
      <c r="B31" s="84"/>
      <c r="C31" s="84"/>
      <c r="D31" s="119">
        <v>58</v>
      </c>
      <c r="E31" s="120">
        <v>4</v>
      </c>
      <c r="F31" s="119">
        <v>38</v>
      </c>
      <c r="G31" s="120">
        <v>2</v>
      </c>
      <c r="H31" s="119"/>
      <c r="I31" s="120"/>
      <c r="J31" s="205"/>
      <c r="K31" s="120"/>
      <c r="L31" s="206"/>
      <c r="M31" s="126"/>
      <c r="N31" s="205"/>
      <c r="O31" s="122"/>
      <c r="P31" s="127">
        <f t="shared" si="9"/>
        <v>96</v>
      </c>
      <c r="Q31" s="124">
        <f t="shared" si="9"/>
        <v>6</v>
      </c>
      <c r="R31" s="128">
        <f>SUM(P31:Q31)</f>
        <v>102</v>
      </c>
    </row>
    <row r="32" spans="1:18">
      <c r="A32" s="118" t="s">
        <v>40</v>
      </c>
      <c r="B32" s="84"/>
      <c r="C32" s="84"/>
      <c r="D32" s="129">
        <v>36</v>
      </c>
      <c r="E32" s="130"/>
      <c r="F32" s="129">
        <v>5</v>
      </c>
      <c r="G32" s="130"/>
      <c r="H32" s="129"/>
      <c r="I32" s="130"/>
      <c r="J32" s="131"/>
      <c r="K32" s="130"/>
      <c r="L32" s="132"/>
      <c r="M32" s="133"/>
      <c r="N32" s="131"/>
      <c r="O32" s="134"/>
      <c r="P32" s="135">
        <f t="shared" si="9"/>
        <v>41</v>
      </c>
      <c r="Q32" s="136">
        <f t="shared" si="9"/>
        <v>0</v>
      </c>
      <c r="R32" s="137">
        <f>SUM(P32:Q32)</f>
        <v>41</v>
      </c>
    </row>
    <row r="33" spans="1:18" ht="15" thickBot="1">
      <c r="A33" s="138"/>
      <c r="B33" s="139"/>
      <c r="C33" s="139"/>
      <c r="D33" s="140">
        <f t="shared" ref="D33:N33" si="10">SUM(D26:D32)</f>
        <v>302</v>
      </c>
      <c r="E33" s="141">
        <f t="shared" si="10"/>
        <v>4</v>
      </c>
      <c r="F33" s="142">
        <f t="shared" si="10"/>
        <v>168</v>
      </c>
      <c r="G33" s="143">
        <f t="shared" si="10"/>
        <v>3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470</v>
      </c>
      <c r="Q33" s="147">
        <f t="shared" si="9"/>
        <v>7</v>
      </c>
      <c r="R33" s="148">
        <f>SUM(P33:Q33)</f>
        <v>477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13</v>
      </c>
      <c r="E36" s="344"/>
      <c r="F36" s="344">
        <v>9</v>
      </c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22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>
        <v>2</v>
      </c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2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>
        <v>1</v>
      </c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3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190</v>
      </c>
      <c r="E39" s="340"/>
      <c r="F39" s="339">
        <v>114</v>
      </c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304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205</v>
      </c>
      <c r="E41" s="331"/>
      <c r="F41" s="331">
        <f>SUM(F34:G40)</f>
        <v>126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331</v>
      </c>
      <c r="Q41" s="333"/>
      <c r="R41" s="154">
        <f>SUM(D41:O41)</f>
        <v>331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239</v>
      </c>
      <c r="E43" s="158"/>
      <c r="F43" s="158">
        <f t="shared" ref="F43:N43" si="12">SUM(F8+F9+F14+F15+F5+F7+F6+F16)</f>
        <v>151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390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245</v>
      </c>
      <c r="E44" s="158"/>
      <c r="F44" s="158">
        <f t="shared" ref="F44:N44" si="13">SUM(F10+F11+F5+F14+F15+F16+F7+F6)</f>
        <v>151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396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300</v>
      </c>
      <c r="E45" s="159"/>
      <c r="F45" s="159">
        <f t="shared" ref="F45:N45" si="14">SUM(F12+F13+F14+F15+F16+F5+F7+F6)</f>
        <v>171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471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784</v>
      </c>
      <c r="E46" s="164"/>
      <c r="F46" s="163">
        <f>SUM(F43:F45)</f>
        <v>473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1257</v>
      </c>
      <c r="Q46" s="313"/>
      <c r="R46" s="154">
        <f>SUM(D46:N46)</f>
        <v>1257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0</v>
      </c>
      <c r="Q51" s="192"/>
      <c r="R51" s="193">
        <f>SUM(D51:O51)</f>
        <v>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S13" sqref="S1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43129</v>
      </c>
      <c r="E2" s="374"/>
      <c r="F2" s="373">
        <v>43131</v>
      </c>
      <c r="G2" s="373"/>
      <c r="H2" s="373">
        <v>43132</v>
      </c>
      <c r="I2" s="373"/>
      <c r="J2" s="373">
        <v>43133</v>
      </c>
      <c r="K2" s="373"/>
      <c r="L2" s="373">
        <v>43134</v>
      </c>
      <c r="M2" s="373"/>
      <c r="N2" s="373">
        <v>43135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>
        <v>14</v>
      </c>
      <c r="I5" s="17">
        <f>SUM(C5*H5)</f>
        <v>700</v>
      </c>
      <c r="J5" s="16">
        <v>31</v>
      </c>
      <c r="K5" s="18">
        <f>SUM(C5*J5)</f>
        <v>1550</v>
      </c>
      <c r="L5" s="16">
        <v>47</v>
      </c>
      <c r="M5" s="17">
        <f>SUM(C5*L5)</f>
        <v>2350</v>
      </c>
      <c r="N5" s="16"/>
      <c r="O5" s="19"/>
      <c r="P5" s="20">
        <f t="shared" ref="P5:Q14" si="0">SUM(D5+F5+H5+J5+L5+N5)</f>
        <v>92</v>
      </c>
      <c r="Q5" s="21">
        <f t="shared" si="0"/>
        <v>4600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3" si="1">SUM(C6*D6)</f>
        <v>0</v>
      </c>
      <c r="F6" s="22"/>
      <c r="G6" s="17">
        <f t="shared" ref="G6:G13" si="2">SUM(C6*F6)</f>
        <v>0</v>
      </c>
      <c r="H6" s="22">
        <v>7</v>
      </c>
      <c r="I6" s="17">
        <f t="shared" ref="I6:I13" si="3">SUM(C6*H6)</f>
        <v>175</v>
      </c>
      <c r="J6" s="22">
        <v>33</v>
      </c>
      <c r="K6" s="18">
        <f t="shared" ref="K6:K13" si="4">SUM(C6*J6)</f>
        <v>825</v>
      </c>
      <c r="L6" s="22">
        <v>33</v>
      </c>
      <c r="M6" s="17">
        <f t="shared" ref="M6:M13" si="5">SUM(C6*L6)</f>
        <v>825</v>
      </c>
      <c r="N6" s="22"/>
      <c r="O6" s="23"/>
      <c r="P6" s="24">
        <f t="shared" si="0"/>
        <v>73</v>
      </c>
      <c r="Q6" s="21">
        <f t="shared" si="0"/>
        <v>1825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>
        <v>100</v>
      </c>
      <c r="I7" s="29">
        <f t="shared" si="3"/>
        <v>0</v>
      </c>
      <c r="J7" s="28">
        <v>62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162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>
        <v>1</v>
      </c>
      <c r="I10" s="42">
        <f t="shared" si="3"/>
        <v>20</v>
      </c>
      <c r="J10" s="41">
        <v>1</v>
      </c>
      <c r="K10" s="43">
        <f t="shared" si="4"/>
        <v>20</v>
      </c>
      <c r="L10" s="41"/>
      <c r="M10" s="42">
        <f t="shared" si="5"/>
        <v>0</v>
      </c>
      <c r="N10" s="41"/>
      <c r="O10" s="44"/>
      <c r="P10" s="45">
        <f t="shared" si="0"/>
        <v>2</v>
      </c>
      <c r="Q10" s="46">
        <f t="shared" si="0"/>
        <v>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>
        <v>74</v>
      </c>
      <c r="I11" s="42">
        <f t="shared" si="3"/>
        <v>740</v>
      </c>
      <c r="J11" s="41">
        <v>7</v>
      </c>
      <c r="K11" s="43">
        <f t="shared" si="4"/>
        <v>70</v>
      </c>
      <c r="L11" s="41">
        <v>6</v>
      </c>
      <c r="M11" s="42">
        <f t="shared" si="5"/>
        <v>60</v>
      </c>
      <c r="N11" s="41"/>
      <c r="O11" s="44"/>
      <c r="P11" s="45">
        <f t="shared" si="0"/>
        <v>87</v>
      </c>
      <c r="Q11" s="46">
        <f t="shared" si="0"/>
        <v>870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>
        <v>17</v>
      </c>
      <c r="I12" s="17">
        <f t="shared" si="3"/>
        <v>340</v>
      </c>
      <c r="J12" s="22">
        <v>30</v>
      </c>
      <c r="K12" s="18">
        <f t="shared" si="4"/>
        <v>600</v>
      </c>
      <c r="L12" s="22">
        <v>29</v>
      </c>
      <c r="M12" s="17">
        <f t="shared" si="5"/>
        <v>580</v>
      </c>
      <c r="N12" s="22"/>
      <c r="O12" s="19"/>
      <c r="P12" s="36">
        <f t="shared" si="0"/>
        <v>76</v>
      </c>
      <c r="Q12" s="37">
        <f t="shared" si="0"/>
        <v>1520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>
        <v>8</v>
      </c>
      <c r="I13" s="17">
        <f t="shared" si="3"/>
        <v>80</v>
      </c>
      <c r="J13" s="22">
        <v>9</v>
      </c>
      <c r="K13" s="18">
        <f t="shared" si="4"/>
        <v>90</v>
      </c>
      <c r="L13" s="22">
        <v>34</v>
      </c>
      <c r="M13" s="17">
        <f t="shared" si="5"/>
        <v>340</v>
      </c>
      <c r="N13" s="22"/>
      <c r="O13" s="19"/>
      <c r="P13" s="36">
        <f t="shared" si="0"/>
        <v>51</v>
      </c>
      <c r="Q13" s="37">
        <f t="shared" si="0"/>
        <v>510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/>
      <c r="E15" s="49"/>
      <c r="F15" s="53"/>
      <c r="G15" s="54"/>
      <c r="H15" s="53">
        <v>5</v>
      </c>
      <c r="I15" s="54"/>
      <c r="J15" s="53">
        <v>1</v>
      </c>
      <c r="K15" s="55"/>
      <c r="L15" s="53">
        <v>2</v>
      </c>
      <c r="M15" s="54"/>
      <c r="N15" s="53"/>
      <c r="O15" s="19"/>
      <c r="P15" s="56">
        <f>SUM(D15+F15+H15+J15+L15+N15)</f>
        <v>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541</v>
      </c>
      <c r="O16" s="63"/>
      <c r="P16" s="56">
        <f>SUM(D16+F16+H16+J16+L16+N16)</f>
        <v>541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226</v>
      </c>
      <c r="I17" s="68">
        <f t="shared" si="6"/>
        <v>2055</v>
      </c>
      <c r="J17" s="69">
        <f t="shared" si="6"/>
        <v>174</v>
      </c>
      <c r="K17" s="68">
        <f t="shared" si="6"/>
        <v>3155</v>
      </c>
      <c r="L17" s="70">
        <f t="shared" si="6"/>
        <v>151</v>
      </c>
      <c r="M17" s="68">
        <f t="shared" si="6"/>
        <v>4155</v>
      </c>
      <c r="N17" s="70">
        <f t="shared" si="6"/>
        <v>541</v>
      </c>
      <c r="O17" s="71">
        <f t="shared" si="6"/>
        <v>0</v>
      </c>
      <c r="P17" s="72">
        <f>SUM(P5:P16)</f>
        <v>1092</v>
      </c>
      <c r="Q17" s="73">
        <f>SUM(Q5:Q16)</f>
        <v>9365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>
        <v>40</v>
      </c>
      <c r="M18" s="80">
        <v>20000</v>
      </c>
      <c r="N18" s="81">
        <v>11</v>
      </c>
      <c r="O18" s="79">
        <v>5280</v>
      </c>
      <c r="P18" s="81">
        <f>SUM(D18+F18+H18+J18+L18+N18)</f>
        <v>51</v>
      </c>
      <c r="Q18" s="82">
        <f>SUM(E18+G18+I18+K18+M18+O18)</f>
        <v>25280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>
        <v>14</v>
      </c>
      <c r="I22" s="60">
        <v>140</v>
      </c>
      <c r="J22" s="92">
        <v>22</v>
      </c>
      <c r="K22" s="60">
        <v>220</v>
      </c>
      <c r="L22" s="91">
        <v>25</v>
      </c>
      <c r="M22" s="60">
        <v>250</v>
      </c>
      <c r="N22" s="53">
        <v>93</v>
      </c>
      <c r="O22" s="54">
        <v>930</v>
      </c>
      <c r="P22" s="93">
        <f t="shared" si="7"/>
        <v>154</v>
      </c>
      <c r="Q22" s="94">
        <f t="shared" si="7"/>
        <v>1540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240</v>
      </c>
      <c r="I23" s="98">
        <f t="shared" si="8"/>
        <v>2195</v>
      </c>
      <c r="J23" s="97">
        <f t="shared" si="8"/>
        <v>196</v>
      </c>
      <c r="K23" s="98">
        <f t="shared" si="8"/>
        <v>3375</v>
      </c>
      <c r="L23" s="99">
        <f t="shared" si="8"/>
        <v>216</v>
      </c>
      <c r="M23" s="98">
        <f t="shared" si="8"/>
        <v>24405</v>
      </c>
      <c r="N23" s="99">
        <f t="shared" si="8"/>
        <v>645</v>
      </c>
      <c r="O23" s="98">
        <f t="shared" si="8"/>
        <v>6210</v>
      </c>
      <c r="P23" s="100">
        <f t="shared" si="8"/>
        <v>1297</v>
      </c>
      <c r="Q23" s="98">
        <f>SUM(Q17:Q22)</f>
        <v>36185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/>
      <c r="G26" s="113"/>
      <c r="H26" s="204"/>
      <c r="I26" s="113"/>
      <c r="J26" s="203"/>
      <c r="K26" s="111"/>
      <c r="L26" s="204"/>
      <c r="M26" s="113"/>
      <c r="N26" s="114"/>
      <c r="O26" s="115">
        <v>29</v>
      </c>
      <c r="P26" s="116">
        <f t="shared" ref="P26:Q33" si="9">SUM(D26+F26+H26+J26+L26+N26)</f>
        <v>0</v>
      </c>
      <c r="Q26" s="117">
        <f t="shared" si="9"/>
        <v>29</v>
      </c>
      <c r="R26" s="352">
        <f>SUM(P26:Q27)</f>
        <v>276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>
        <v>98</v>
      </c>
      <c r="I27" s="120"/>
      <c r="J27" s="205">
        <v>59</v>
      </c>
      <c r="K27" s="120"/>
      <c r="L27" s="205">
        <v>14</v>
      </c>
      <c r="M27" s="120"/>
      <c r="N27" s="205"/>
      <c r="O27" s="122">
        <v>76</v>
      </c>
      <c r="P27" s="123">
        <f t="shared" si="9"/>
        <v>171</v>
      </c>
      <c r="Q27" s="124">
        <f t="shared" si="9"/>
        <v>76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>
        <v>73</v>
      </c>
      <c r="I28" s="120"/>
      <c r="J28" s="205"/>
      <c r="K28" s="120"/>
      <c r="L28" s="206">
        <v>4</v>
      </c>
      <c r="M28" s="126"/>
      <c r="N28" s="205"/>
      <c r="O28" s="122">
        <v>18</v>
      </c>
      <c r="P28" s="127">
        <f t="shared" si="9"/>
        <v>77</v>
      </c>
      <c r="Q28" s="124">
        <f t="shared" si="9"/>
        <v>18</v>
      </c>
      <c r="R28" s="354">
        <f>SUM(P28:Q29)</f>
        <v>124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>
        <v>1</v>
      </c>
      <c r="I29" s="120"/>
      <c r="J29" s="205"/>
      <c r="K29" s="120"/>
      <c r="L29" s="206">
        <v>5</v>
      </c>
      <c r="M29" s="126"/>
      <c r="N29" s="205"/>
      <c r="O29" s="122">
        <v>23</v>
      </c>
      <c r="P29" s="127">
        <f t="shared" si="9"/>
        <v>6</v>
      </c>
      <c r="Q29" s="124">
        <f t="shared" si="9"/>
        <v>23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>
        <v>5</v>
      </c>
      <c r="I30" s="120"/>
      <c r="J30" s="205">
        <v>24</v>
      </c>
      <c r="K30" s="120"/>
      <c r="L30" s="206">
        <v>18</v>
      </c>
      <c r="M30" s="126"/>
      <c r="N30" s="205"/>
      <c r="O30" s="122">
        <v>41</v>
      </c>
      <c r="P30" s="127">
        <f t="shared" si="9"/>
        <v>47</v>
      </c>
      <c r="Q30" s="124">
        <f t="shared" si="9"/>
        <v>41</v>
      </c>
      <c r="R30" s="128">
        <f>SUM(P30:Q30)</f>
        <v>88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>
        <v>43</v>
      </c>
      <c r="I31" s="120">
        <v>5</v>
      </c>
      <c r="J31" s="205">
        <v>81</v>
      </c>
      <c r="K31" s="120">
        <v>1</v>
      </c>
      <c r="L31" s="206">
        <v>80</v>
      </c>
      <c r="M31" s="126">
        <v>2</v>
      </c>
      <c r="N31" s="205"/>
      <c r="O31" s="122">
        <v>288</v>
      </c>
      <c r="P31" s="127">
        <f t="shared" si="9"/>
        <v>204</v>
      </c>
      <c r="Q31" s="124">
        <f t="shared" si="9"/>
        <v>296</v>
      </c>
      <c r="R31" s="128">
        <f>SUM(P31:Q31)</f>
        <v>500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>
        <v>1</v>
      </c>
      <c r="I32" s="130"/>
      <c r="J32" s="131">
        <v>9</v>
      </c>
      <c r="K32" s="130"/>
      <c r="L32" s="132">
        <v>28</v>
      </c>
      <c r="M32" s="133"/>
      <c r="N32" s="131"/>
      <c r="O32" s="134">
        <v>66</v>
      </c>
      <c r="P32" s="135">
        <f t="shared" si="9"/>
        <v>38</v>
      </c>
      <c r="Q32" s="136">
        <f t="shared" si="9"/>
        <v>66</v>
      </c>
      <c r="R32" s="137">
        <f>SUM(P32:Q32)</f>
        <v>104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221</v>
      </c>
      <c r="I33" s="143">
        <f t="shared" si="10"/>
        <v>5</v>
      </c>
      <c r="J33" s="144">
        <f t="shared" si="10"/>
        <v>173</v>
      </c>
      <c r="K33" s="143">
        <f t="shared" si="10"/>
        <v>1</v>
      </c>
      <c r="L33" s="144">
        <f t="shared" si="10"/>
        <v>149</v>
      </c>
      <c r="M33" s="141">
        <f t="shared" si="10"/>
        <v>2</v>
      </c>
      <c r="N33" s="144">
        <f t="shared" si="10"/>
        <v>0</v>
      </c>
      <c r="O33" s="145">
        <f>SUM(O26:O32)</f>
        <v>541</v>
      </c>
      <c r="P33" s="146">
        <f>SUM(P26:P32)</f>
        <v>543</v>
      </c>
      <c r="Q33" s="147">
        <f t="shared" si="9"/>
        <v>549</v>
      </c>
      <c r="R33" s="148">
        <f>SUM(P33:Q33)</f>
        <v>1092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541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>
        <v>15</v>
      </c>
      <c r="I36" s="344"/>
      <c r="J36" s="345">
        <v>19</v>
      </c>
      <c r="K36" s="346"/>
      <c r="L36" s="344">
        <v>4</v>
      </c>
      <c r="M36" s="344"/>
      <c r="N36" s="345"/>
      <c r="O36" s="341"/>
      <c r="P36" s="329">
        <f t="shared" si="11"/>
        <v>38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>
        <v>1</v>
      </c>
      <c r="I38" s="344"/>
      <c r="J38" s="345">
        <v>1</v>
      </c>
      <c r="K38" s="345"/>
      <c r="L38" s="345">
        <v>2</v>
      </c>
      <c r="M38" s="345"/>
      <c r="N38" s="345"/>
      <c r="O38" s="341"/>
      <c r="P38" s="329">
        <f t="shared" si="11"/>
        <v>4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>
        <v>100</v>
      </c>
      <c r="I39" s="340"/>
      <c r="J39" s="341">
        <v>62</v>
      </c>
      <c r="K39" s="342"/>
      <c r="L39" s="341"/>
      <c r="M39" s="342"/>
      <c r="N39" s="341"/>
      <c r="O39" s="343"/>
      <c r="P39" s="329">
        <f t="shared" si="11"/>
        <v>162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>
        <v>10</v>
      </c>
      <c r="K40" s="337"/>
      <c r="L40" s="336"/>
      <c r="M40" s="337"/>
      <c r="N40" s="336"/>
      <c r="O40" s="338"/>
      <c r="P40" s="329">
        <f t="shared" si="11"/>
        <v>10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116</v>
      </c>
      <c r="I41" s="331"/>
      <c r="J41" s="331">
        <f>SUM(J34:K40)</f>
        <v>92</v>
      </c>
      <c r="K41" s="331"/>
      <c r="L41" s="331">
        <f>SUM(L34:M40)</f>
        <v>6</v>
      </c>
      <c r="M41" s="331"/>
      <c r="N41" s="331">
        <f>SUM(N34:O40)</f>
        <v>0</v>
      </c>
      <c r="O41" s="331"/>
      <c r="P41" s="332">
        <f t="shared" si="11"/>
        <v>214</v>
      </c>
      <c r="Q41" s="333"/>
      <c r="R41" s="154">
        <f>SUM(D41:O41)</f>
        <v>214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126</v>
      </c>
      <c r="I43" s="158"/>
      <c r="J43" s="158">
        <f t="shared" si="12"/>
        <v>127</v>
      </c>
      <c r="K43" s="158"/>
      <c r="L43" s="158">
        <f t="shared" si="12"/>
        <v>82</v>
      </c>
      <c r="M43" s="158"/>
      <c r="N43" s="158">
        <f t="shared" si="12"/>
        <v>541</v>
      </c>
      <c r="O43" s="158"/>
      <c r="P43" s="321">
        <f>SUM(D43+F43+H43+J43+L43+N43)</f>
        <v>876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201</v>
      </c>
      <c r="I44" s="158"/>
      <c r="J44" s="158">
        <f t="shared" si="13"/>
        <v>135</v>
      </c>
      <c r="K44" s="158"/>
      <c r="L44" s="158">
        <f t="shared" si="13"/>
        <v>88</v>
      </c>
      <c r="M44" s="158"/>
      <c r="N44" s="158">
        <f t="shared" si="13"/>
        <v>541</v>
      </c>
      <c r="O44" s="158"/>
      <c r="P44" s="321">
        <f>SUM(D44+F44+H44+J44+L44+N44)</f>
        <v>965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151</v>
      </c>
      <c r="I45" s="159"/>
      <c r="J45" s="159">
        <f t="shared" si="14"/>
        <v>166</v>
      </c>
      <c r="K45" s="159"/>
      <c r="L45" s="159">
        <f t="shared" si="14"/>
        <v>145</v>
      </c>
      <c r="M45" s="159"/>
      <c r="N45" s="159">
        <f t="shared" si="14"/>
        <v>541</v>
      </c>
      <c r="O45" s="159"/>
      <c r="P45" s="327">
        <f>SUM(D45+F45+H45+J45+L45+N45)</f>
        <v>1003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478</v>
      </c>
      <c r="I46" s="164"/>
      <c r="J46" s="163">
        <f>SUM(J43:J45)</f>
        <v>428</v>
      </c>
      <c r="K46" s="164"/>
      <c r="L46" s="163">
        <f>SUM(L43:L45)</f>
        <v>315</v>
      </c>
      <c r="M46" s="164"/>
      <c r="N46" s="163">
        <f>SUM(N43:N45)</f>
        <v>1623</v>
      </c>
      <c r="O46" s="164"/>
      <c r="P46" s="312">
        <f>SUM(P43:P45)</f>
        <v>2844</v>
      </c>
      <c r="Q46" s="313"/>
      <c r="R46" s="154">
        <f>SUM(D46:N46)</f>
        <v>2844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50</v>
      </c>
      <c r="M48" s="173"/>
      <c r="N48" s="171"/>
      <c r="O48" s="174"/>
      <c r="P48" s="175">
        <f>SUM(D48+F48+H48+J48+L48+N48)</f>
        <v>50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482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482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482</v>
      </c>
      <c r="I51" s="189"/>
      <c r="J51" s="189">
        <f>SUM(J48:J50)</f>
        <v>0</v>
      </c>
      <c r="K51" s="189"/>
      <c r="L51" s="189">
        <f>SUM(L48:L50)</f>
        <v>50</v>
      </c>
      <c r="M51" s="189"/>
      <c r="N51" s="189">
        <f>SUM(N48:N50)</f>
        <v>0</v>
      </c>
      <c r="O51" s="190"/>
      <c r="P51" s="191">
        <f>SUM(P48:P50)</f>
        <v>532</v>
      </c>
      <c r="Q51" s="192"/>
      <c r="R51" s="193">
        <f>SUM(D51:O51)</f>
        <v>532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2"/>
  <sheetViews>
    <sheetView topLeftCell="D1" zoomScale="110" zoomScaleNormal="110" workbookViewId="0">
      <selection activeCell="H40" sqref="H40:I4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43136</v>
      </c>
      <c r="E2" s="374"/>
      <c r="F2" s="373">
        <v>43138</v>
      </c>
      <c r="G2" s="373"/>
      <c r="H2" s="373">
        <v>43139</v>
      </c>
      <c r="I2" s="373"/>
      <c r="J2" s="373">
        <v>43140</v>
      </c>
      <c r="K2" s="373"/>
      <c r="L2" s="373">
        <v>43141</v>
      </c>
      <c r="M2" s="373"/>
      <c r="N2" s="373">
        <v>43142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32</v>
      </c>
      <c r="E5" s="17">
        <f>SUM(C5*D5)</f>
        <v>1600</v>
      </c>
      <c r="F5" s="16">
        <v>10</v>
      </c>
      <c r="G5" s="17">
        <f>SUM(C5*F5)</f>
        <v>500</v>
      </c>
      <c r="H5" s="16">
        <v>22</v>
      </c>
      <c r="I5" s="17">
        <f>SUM(C5*H5)</f>
        <v>1100</v>
      </c>
      <c r="J5" s="16">
        <v>22</v>
      </c>
      <c r="K5" s="18">
        <f>SUM(C5*J5)</f>
        <v>1100</v>
      </c>
      <c r="L5" s="16">
        <v>28</v>
      </c>
      <c r="M5" s="17">
        <f>SUM(C5*L5)</f>
        <v>1400</v>
      </c>
      <c r="N5" s="16"/>
      <c r="O5" s="19"/>
      <c r="P5" s="20">
        <f t="shared" ref="P5:Q14" si="0">SUM(D5+F5+H5+J5+L5+N5)</f>
        <v>114</v>
      </c>
      <c r="Q5" s="21">
        <f t="shared" si="0"/>
        <v>5700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37</v>
      </c>
      <c r="E6" s="17">
        <f t="shared" ref="E6:E13" si="1">SUM(C6*D6)</f>
        <v>925</v>
      </c>
      <c r="F6" s="22">
        <v>11</v>
      </c>
      <c r="G6" s="17">
        <f t="shared" ref="G6:G13" si="2">SUM(C6*F6)</f>
        <v>275</v>
      </c>
      <c r="H6" s="22">
        <v>13</v>
      </c>
      <c r="I6" s="17">
        <f t="shared" ref="I6:I13" si="3">SUM(C6*H6)</f>
        <v>325</v>
      </c>
      <c r="J6" s="22">
        <v>18</v>
      </c>
      <c r="K6" s="18">
        <f t="shared" ref="K6:K13" si="4">SUM(C6*J6)</f>
        <v>450</v>
      </c>
      <c r="L6" s="22">
        <v>58</v>
      </c>
      <c r="M6" s="17">
        <f t="shared" ref="M6:M13" si="5">SUM(C6*L6)</f>
        <v>1450</v>
      </c>
      <c r="N6" s="22"/>
      <c r="O6" s="23"/>
      <c r="P6" s="24">
        <f t="shared" si="0"/>
        <v>137</v>
      </c>
      <c r="Q6" s="21">
        <f t="shared" si="0"/>
        <v>3425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120</v>
      </c>
      <c r="G7" s="29">
        <f t="shared" si="2"/>
        <v>0</v>
      </c>
      <c r="H7" s="28">
        <v>158</v>
      </c>
      <c r="I7" s="29">
        <f t="shared" si="3"/>
        <v>0</v>
      </c>
      <c r="J7" s="28">
        <v>91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369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2</v>
      </c>
      <c r="E8" s="17">
        <f t="shared" si="1"/>
        <v>60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1</v>
      </c>
      <c r="M8" s="17">
        <f t="shared" si="5"/>
        <v>30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>
        <v>1</v>
      </c>
      <c r="M9" s="17">
        <f t="shared" si="5"/>
        <v>15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10</v>
      </c>
      <c r="E10" s="42">
        <f t="shared" si="1"/>
        <v>200</v>
      </c>
      <c r="F10" s="41">
        <v>2</v>
      </c>
      <c r="G10" s="42">
        <f t="shared" si="2"/>
        <v>40</v>
      </c>
      <c r="H10" s="41">
        <v>7</v>
      </c>
      <c r="I10" s="42">
        <f t="shared" si="3"/>
        <v>140</v>
      </c>
      <c r="J10" s="41">
        <v>2</v>
      </c>
      <c r="K10" s="43">
        <f t="shared" si="4"/>
        <v>40</v>
      </c>
      <c r="L10" s="41">
        <v>6</v>
      </c>
      <c r="M10" s="42">
        <f t="shared" si="5"/>
        <v>120</v>
      </c>
      <c r="N10" s="41"/>
      <c r="O10" s="44"/>
      <c r="P10" s="45">
        <f t="shared" si="0"/>
        <v>27</v>
      </c>
      <c r="Q10" s="46">
        <f t="shared" si="0"/>
        <v>540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17</v>
      </c>
      <c r="E11" s="42">
        <f t="shared" si="1"/>
        <v>170</v>
      </c>
      <c r="F11" s="41">
        <v>5</v>
      </c>
      <c r="G11" s="42">
        <f t="shared" si="2"/>
        <v>50</v>
      </c>
      <c r="H11" s="41">
        <v>10</v>
      </c>
      <c r="I11" s="42">
        <f t="shared" si="3"/>
        <v>100</v>
      </c>
      <c r="J11" s="41">
        <v>18</v>
      </c>
      <c r="K11" s="43">
        <f t="shared" si="4"/>
        <v>180</v>
      </c>
      <c r="L11" s="41">
        <v>3</v>
      </c>
      <c r="M11" s="42">
        <f t="shared" si="5"/>
        <v>30</v>
      </c>
      <c r="N11" s="41"/>
      <c r="O11" s="44"/>
      <c r="P11" s="45">
        <f t="shared" si="0"/>
        <v>53</v>
      </c>
      <c r="Q11" s="46">
        <f t="shared" si="0"/>
        <v>530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34</v>
      </c>
      <c r="E12" s="17">
        <f t="shared" si="1"/>
        <v>680</v>
      </c>
      <c r="F12" s="22">
        <v>7</v>
      </c>
      <c r="G12" s="17">
        <f t="shared" si="2"/>
        <v>140</v>
      </c>
      <c r="H12" s="22">
        <v>17</v>
      </c>
      <c r="I12" s="17">
        <f t="shared" si="3"/>
        <v>340</v>
      </c>
      <c r="J12" s="22">
        <v>24</v>
      </c>
      <c r="K12" s="18">
        <f t="shared" si="4"/>
        <v>480</v>
      </c>
      <c r="L12" s="22">
        <v>37</v>
      </c>
      <c r="M12" s="17">
        <f t="shared" si="5"/>
        <v>740</v>
      </c>
      <c r="N12" s="22"/>
      <c r="O12" s="19"/>
      <c r="P12" s="36">
        <f t="shared" si="0"/>
        <v>119</v>
      </c>
      <c r="Q12" s="37">
        <f t="shared" si="0"/>
        <v>2380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62</v>
      </c>
      <c r="E13" s="17">
        <f t="shared" si="1"/>
        <v>620</v>
      </c>
      <c r="F13" s="22">
        <v>5</v>
      </c>
      <c r="G13" s="17">
        <f t="shared" si="2"/>
        <v>50</v>
      </c>
      <c r="H13" s="22">
        <v>11</v>
      </c>
      <c r="I13" s="17">
        <f t="shared" si="3"/>
        <v>110</v>
      </c>
      <c r="J13" s="22">
        <v>74</v>
      </c>
      <c r="K13" s="18">
        <f t="shared" si="4"/>
        <v>740</v>
      </c>
      <c r="L13" s="22">
        <v>32</v>
      </c>
      <c r="M13" s="17">
        <f t="shared" si="5"/>
        <v>320</v>
      </c>
      <c r="N13" s="22"/>
      <c r="O13" s="19"/>
      <c r="P13" s="36">
        <f t="shared" si="0"/>
        <v>184</v>
      </c>
      <c r="Q13" s="37">
        <f t="shared" si="0"/>
        <v>1840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3</v>
      </c>
      <c r="E15" s="49"/>
      <c r="F15" s="53"/>
      <c r="G15" s="54"/>
      <c r="H15" s="53"/>
      <c r="I15" s="54"/>
      <c r="J15" s="53">
        <v>3</v>
      </c>
      <c r="K15" s="55"/>
      <c r="L15" s="53">
        <v>6</v>
      </c>
      <c r="M15" s="54"/>
      <c r="N15" s="53"/>
      <c r="O15" s="19"/>
      <c r="P15" s="56">
        <f>SUM(D15+F15+H15+J15+L15+N15)</f>
        <v>12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433</v>
      </c>
      <c r="O16" s="63"/>
      <c r="P16" s="56">
        <f>SUM(D16+F16+H16+J16+L16+N16)</f>
        <v>433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197</v>
      </c>
      <c r="E17" s="68">
        <f>SUM(E5:E16)</f>
        <v>4255</v>
      </c>
      <c r="F17" s="69">
        <f t="shared" ref="F17:O17" si="6">SUM(F5:F16)</f>
        <v>160</v>
      </c>
      <c r="G17" s="68">
        <f t="shared" si="6"/>
        <v>1055</v>
      </c>
      <c r="H17" s="69">
        <f t="shared" si="6"/>
        <v>238</v>
      </c>
      <c r="I17" s="68">
        <f t="shared" si="6"/>
        <v>2115</v>
      </c>
      <c r="J17" s="69">
        <f t="shared" si="6"/>
        <v>252</v>
      </c>
      <c r="K17" s="68">
        <f t="shared" si="6"/>
        <v>2990</v>
      </c>
      <c r="L17" s="70">
        <f t="shared" si="6"/>
        <v>172</v>
      </c>
      <c r="M17" s="68">
        <f t="shared" si="6"/>
        <v>4105</v>
      </c>
      <c r="N17" s="70">
        <f t="shared" si="6"/>
        <v>433</v>
      </c>
      <c r="O17" s="71">
        <f t="shared" si="6"/>
        <v>0</v>
      </c>
      <c r="P17" s="72">
        <f>SUM(P5:P16)</f>
        <v>1452</v>
      </c>
      <c r="Q17" s="73">
        <f>SUM(Q5:Q16)</f>
        <v>14520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44</v>
      </c>
      <c r="E22" s="60">
        <v>440</v>
      </c>
      <c r="F22" s="91">
        <v>13</v>
      </c>
      <c r="G22" s="60">
        <v>130</v>
      </c>
      <c r="H22" s="92">
        <v>19</v>
      </c>
      <c r="I22" s="60">
        <v>190</v>
      </c>
      <c r="J22" s="92">
        <v>11</v>
      </c>
      <c r="K22" s="60">
        <v>110</v>
      </c>
      <c r="L22" s="91">
        <v>31</v>
      </c>
      <c r="M22" s="60">
        <v>310</v>
      </c>
      <c r="N22" s="91">
        <v>83</v>
      </c>
      <c r="O22" s="60">
        <v>830</v>
      </c>
      <c r="P22" s="93">
        <f t="shared" si="7"/>
        <v>201</v>
      </c>
      <c r="Q22" s="94">
        <f t="shared" si="7"/>
        <v>2010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242</v>
      </c>
      <c r="E23" s="98">
        <f t="shared" si="8"/>
        <v>4845</v>
      </c>
      <c r="F23" s="97">
        <f t="shared" si="8"/>
        <v>173</v>
      </c>
      <c r="G23" s="98">
        <f t="shared" si="8"/>
        <v>1185</v>
      </c>
      <c r="H23" s="97">
        <f t="shared" si="8"/>
        <v>257</v>
      </c>
      <c r="I23" s="98">
        <f t="shared" si="8"/>
        <v>2305</v>
      </c>
      <c r="J23" s="97">
        <f t="shared" si="8"/>
        <v>263</v>
      </c>
      <c r="K23" s="98">
        <f t="shared" si="8"/>
        <v>3100</v>
      </c>
      <c r="L23" s="99">
        <f t="shared" si="8"/>
        <v>203</v>
      </c>
      <c r="M23" s="98">
        <f t="shared" si="8"/>
        <v>4415</v>
      </c>
      <c r="N23" s="99">
        <f t="shared" si="8"/>
        <v>516</v>
      </c>
      <c r="O23" s="98">
        <f t="shared" si="8"/>
        <v>830</v>
      </c>
      <c r="P23" s="100">
        <f t="shared" si="8"/>
        <v>1654</v>
      </c>
      <c r="Q23" s="98">
        <f>SUM(Q17:Q22)</f>
        <v>16680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/>
      <c r="G26" s="113"/>
      <c r="H26" s="204"/>
      <c r="I26" s="113"/>
      <c r="J26" s="203"/>
      <c r="K26" s="111"/>
      <c r="L26" s="204"/>
      <c r="M26" s="113"/>
      <c r="N26" s="114"/>
      <c r="O26" s="115">
        <v>15</v>
      </c>
      <c r="P26" s="116">
        <f t="shared" ref="P26:Q33" si="9">SUM(D26+F26+H26+J26+L26+N26)</f>
        <v>0</v>
      </c>
      <c r="Q26" s="117">
        <f t="shared" si="9"/>
        <v>15</v>
      </c>
      <c r="R26" s="352">
        <f>SUM(P26:Q27)</f>
        <v>531</v>
      </c>
    </row>
    <row r="27" spans="1:18" ht="15" customHeight="1">
      <c r="A27" s="118" t="s">
        <v>35</v>
      </c>
      <c r="B27" s="84"/>
      <c r="C27" s="84"/>
      <c r="D27" s="119">
        <v>25</v>
      </c>
      <c r="E27" s="120"/>
      <c r="F27" s="119">
        <v>111</v>
      </c>
      <c r="G27" s="120"/>
      <c r="H27" s="119">
        <v>148</v>
      </c>
      <c r="I27" s="120"/>
      <c r="J27" s="205">
        <v>129</v>
      </c>
      <c r="K27" s="120"/>
      <c r="L27" s="205">
        <v>44</v>
      </c>
      <c r="M27" s="120"/>
      <c r="N27" s="205"/>
      <c r="O27" s="122">
        <v>59</v>
      </c>
      <c r="P27" s="123">
        <f t="shared" si="9"/>
        <v>457</v>
      </c>
      <c r="Q27" s="124">
        <f t="shared" si="9"/>
        <v>59</v>
      </c>
      <c r="R27" s="353"/>
    </row>
    <row r="28" spans="1:18">
      <c r="A28" s="118" t="s">
        <v>36</v>
      </c>
      <c r="B28" s="84"/>
      <c r="C28" s="84"/>
      <c r="D28" s="119">
        <v>9</v>
      </c>
      <c r="E28" s="120"/>
      <c r="F28" s="119">
        <v>2</v>
      </c>
      <c r="G28" s="120"/>
      <c r="H28" s="119">
        <v>15</v>
      </c>
      <c r="I28" s="120"/>
      <c r="J28" s="205">
        <v>3</v>
      </c>
      <c r="K28" s="120"/>
      <c r="L28" s="206">
        <v>6</v>
      </c>
      <c r="M28" s="126"/>
      <c r="N28" s="205"/>
      <c r="O28" s="122">
        <v>18</v>
      </c>
      <c r="P28" s="127">
        <f t="shared" si="9"/>
        <v>35</v>
      </c>
      <c r="Q28" s="124">
        <f t="shared" si="9"/>
        <v>18</v>
      </c>
      <c r="R28" s="354">
        <f>SUM(P28:Q29)</f>
        <v>79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3</v>
      </c>
      <c r="G29" s="120"/>
      <c r="H29" s="119">
        <v>1</v>
      </c>
      <c r="I29" s="120"/>
      <c r="J29" s="205">
        <v>1</v>
      </c>
      <c r="K29" s="120"/>
      <c r="L29" s="206">
        <v>2</v>
      </c>
      <c r="M29" s="126"/>
      <c r="N29" s="205"/>
      <c r="O29" s="122">
        <v>19</v>
      </c>
      <c r="P29" s="127">
        <f t="shared" si="9"/>
        <v>7</v>
      </c>
      <c r="Q29" s="124">
        <f t="shared" si="9"/>
        <v>19</v>
      </c>
      <c r="R29" s="355"/>
    </row>
    <row r="30" spans="1:18">
      <c r="A30" s="118" t="s">
        <v>38</v>
      </c>
      <c r="B30" s="84"/>
      <c r="C30" s="84"/>
      <c r="D30" s="119">
        <v>39</v>
      </c>
      <c r="E30" s="120"/>
      <c r="F30" s="119">
        <v>11</v>
      </c>
      <c r="G30" s="120"/>
      <c r="H30" s="119">
        <v>12</v>
      </c>
      <c r="I30" s="120"/>
      <c r="J30" s="205">
        <v>24</v>
      </c>
      <c r="K30" s="120"/>
      <c r="L30" s="206">
        <v>15</v>
      </c>
      <c r="M30" s="126"/>
      <c r="N30" s="205"/>
      <c r="O30" s="122">
        <v>54</v>
      </c>
      <c r="P30" s="127">
        <f t="shared" si="9"/>
        <v>101</v>
      </c>
      <c r="Q30" s="124">
        <f t="shared" si="9"/>
        <v>54</v>
      </c>
      <c r="R30" s="128">
        <f>SUM(P30:Q30)</f>
        <v>155</v>
      </c>
    </row>
    <row r="31" spans="1:18">
      <c r="A31" s="118" t="s">
        <v>39</v>
      </c>
      <c r="B31" s="84"/>
      <c r="C31" s="84"/>
      <c r="D31" s="119">
        <v>83</v>
      </c>
      <c r="E31" s="120">
        <v>3</v>
      </c>
      <c r="F31" s="119">
        <v>32</v>
      </c>
      <c r="G31" s="120"/>
      <c r="H31" s="119">
        <v>59</v>
      </c>
      <c r="I31" s="120"/>
      <c r="J31" s="205">
        <v>86</v>
      </c>
      <c r="K31" s="120">
        <v>3</v>
      </c>
      <c r="L31" s="206">
        <v>74</v>
      </c>
      <c r="M31" s="126">
        <v>6</v>
      </c>
      <c r="N31" s="205"/>
      <c r="O31" s="122">
        <v>247</v>
      </c>
      <c r="P31" s="127">
        <f t="shared" si="9"/>
        <v>334</v>
      </c>
      <c r="Q31" s="124">
        <f t="shared" si="9"/>
        <v>259</v>
      </c>
      <c r="R31" s="128">
        <f>SUM(P31:Q31)</f>
        <v>593</v>
      </c>
    </row>
    <row r="32" spans="1:18">
      <c r="A32" s="118" t="s">
        <v>40</v>
      </c>
      <c r="B32" s="84"/>
      <c r="C32" s="84"/>
      <c r="D32" s="129">
        <v>38</v>
      </c>
      <c r="E32" s="130"/>
      <c r="F32" s="129">
        <v>1</v>
      </c>
      <c r="G32" s="130"/>
      <c r="H32" s="129">
        <v>3</v>
      </c>
      <c r="I32" s="130"/>
      <c r="J32" s="131">
        <v>6</v>
      </c>
      <c r="K32" s="130"/>
      <c r="L32" s="132">
        <v>25</v>
      </c>
      <c r="M32" s="133"/>
      <c r="N32" s="131"/>
      <c r="O32" s="134">
        <v>21</v>
      </c>
      <c r="P32" s="135">
        <f t="shared" si="9"/>
        <v>73</v>
      </c>
      <c r="Q32" s="136">
        <f t="shared" si="9"/>
        <v>21</v>
      </c>
      <c r="R32" s="137">
        <f>SUM(P32:Q32)</f>
        <v>94</v>
      </c>
    </row>
    <row r="33" spans="1:18" ht="15" thickBot="1">
      <c r="A33" s="138"/>
      <c r="B33" s="139"/>
      <c r="C33" s="139"/>
      <c r="D33" s="140">
        <f t="shared" ref="D33:N33" si="10">SUM(D26:D32)</f>
        <v>194</v>
      </c>
      <c r="E33" s="141">
        <f t="shared" si="10"/>
        <v>3</v>
      </c>
      <c r="F33" s="142">
        <f t="shared" si="10"/>
        <v>160</v>
      </c>
      <c r="G33" s="143">
        <f t="shared" si="10"/>
        <v>0</v>
      </c>
      <c r="H33" s="142">
        <f t="shared" si="10"/>
        <v>238</v>
      </c>
      <c r="I33" s="143">
        <f t="shared" si="10"/>
        <v>0</v>
      </c>
      <c r="J33" s="144">
        <f t="shared" si="10"/>
        <v>249</v>
      </c>
      <c r="K33" s="143">
        <f t="shared" si="10"/>
        <v>3</v>
      </c>
      <c r="L33" s="144">
        <f t="shared" si="10"/>
        <v>166</v>
      </c>
      <c r="M33" s="141">
        <f t="shared" si="10"/>
        <v>6</v>
      </c>
      <c r="N33" s="144">
        <f t="shared" si="10"/>
        <v>0</v>
      </c>
      <c r="O33" s="145">
        <f>SUM(O26:O32)</f>
        <v>433</v>
      </c>
      <c r="P33" s="146">
        <f>SUM(P26:P32)</f>
        <v>1007</v>
      </c>
      <c r="Q33" s="147">
        <f t="shared" si="9"/>
        <v>445</v>
      </c>
      <c r="R33" s="148">
        <f>SUM(P33:Q33)</f>
        <v>1452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>
        <v>1</v>
      </c>
      <c r="K34" s="359"/>
      <c r="L34" s="358">
        <v>1</v>
      </c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433</v>
      </c>
    </row>
    <row r="36" spans="1:18">
      <c r="A36" s="109" t="s">
        <v>43</v>
      </c>
      <c r="B36" s="84"/>
      <c r="C36" s="84"/>
      <c r="D36" s="344">
        <v>5</v>
      </c>
      <c r="E36" s="344"/>
      <c r="F36" s="344">
        <v>7</v>
      </c>
      <c r="G36" s="344"/>
      <c r="H36" s="344">
        <v>7</v>
      </c>
      <c r="I36" s="344"/>
      <c r="J36" s="345">
        <v>11</v>
      </c>
      <c r="K36" s="346"/>
      <c r="L36" s="344">
        <v>1</v>
      </c>
      <c r="M36" s="344"/>
      <c r="N36" s="345"/>
      <c r="O36" s="341"/>
      <c r="P36" s="329">
        <f t="shared" si="11"/>
        <v>31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5</v>
      </c>
      <c r="M37" s="345"/>
      <c r="N37" s="345"/>
      <c r="O37" s="341"/>
      <c r="P37" s="329">
        <f t="shared" si="11"/>
        <v>5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/>
      <c r="G38" s="344"/>
      <c r="H38" s="344"/>
      <c r="I38" s="344"/>
      <c r="J38" s="345">
        <v>1</v>
      </c>
      <c r="K38" s="345"/>
      <c r="L38" s="345">
        <v>1</v>
      </c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>
        <v>120</v>
      </c>
      <c r="G39" s="340"/>
      <c r="H39" s="339">
        <v>158</v>
      </c>
      <c r="I39" s="340"/>
      <c r="J39" s="341">
        <v>91</v>
      </c>
      <c r="K39" s="342"/>
      <c r="L39" s="341"/>
      <c r="M39" s="342"/>
      <c r="N39" s="341"/>
      <c r="O39" s="343"/>
      <c r="P39" s="329">
        <f t="shared" si="11"/>
        <v>369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8</v>
      </c>
      <c r="E41" s="331"/>
      <c r="F41" s="331">
        <f>SUM(F34:G40)</f>
        <v>127</v>
      </c>
      <c r="G41" s="331"/>
      <c r="H41" s="331">
        <f>SUM(H34:I40)</f>
        <v>165</v>
      </c>
      <c r="I41" s="331"/>
      <c r="J41" s="331">
        <f>SUM(J34:K40)</f>
        <v>104</v>
      </c>
      <c r="K41" s="331"/>
      <c r="L41" s="331">
        <f>SUM(L34:M40)</f>
        <v>8</v>
      </c>
      <c r="M41" s="331"/>
      <c r="N41" s="331">
        <f>SUM(N34:O40)</f>
        <v>0</v>
      </c>
      <c r="O41" s="331"/>
      <c r="P41" s="332">
        <f t="shared" si="11"/>
        <v>412</v>
      </c>
      <c r="Q41" s="333"/>
      <c r="R41" s="154">
        <f>SUM(D41:O41)</f>
        <v>412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74</v>
      </c>
      <c r="E43" s="158"/>
      <c r="F43" s="158">
        <f t="shared" ref="F43:N43" si="12">SUM(F8+F9+F14+F15+F5+F7+F6+F16)</f>
        <v>141</v>
      </c>
      <c r="G43" s="158"/>
      <c r="H43" s="158">
        <f t="shared" si="12"/>
        <v>193</v>
      </c>
      <c r="I43" s="158"/>
      <c r="J43" s="158">
        <f t="shared" si="12"/>
        <v>134</v>
      </c>
      <c r="K43" s="158"/>
      <c r="L43" s="158">
        <f t="shared" si="12"/>
        <v>94</v>
      </c>
      <c r="M43" s="158"/>
      <c r="N43" s="158">
        <f t="shared" si="12"/>
        <v>433</v>
      </c>
      <c r="O43" s="158"/>
      <c r="P43" s="321">
        <f>SUM(D43+F43+H43+J43+L43+N43)</f>
        <v>1069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99</v>
      </c>
      <c r="E44" s="158"/>
      <c r="F44" s="158">
        <f t="shared" ref="F44:N44" si="13">SUM(F10+F11+F5+F14+F15+F16+F7+F6)</f>
        <v>148</v>
      </c>
      <c r="G44" s="158"/>
      <c r="H44" s="158">
        <f t="shared" si="13"/>
        <v>210</v>
      </c>
      <c r="I44" s="158"/>
      <c r="J44" s="158">
        <f t="shared" si="13"/>
        <v>154</v>
      </c>
      <c r="K44" s="158"/>
      <c r="L44" s="158">
        <f t="shared" si="13"/>
        <v>101</v>
      </c>
      <c r="M44" s="158"/>
      <c r="N44" s="158">
        <f t="shared" si="13"/>
        <v>433</v>
      </c>
      <c r="O44" s="158"/>
      <c r="P44" s="321">
        <f>SUM(D44+F44+H44+J44+L44+N44)</f>
        <v>1145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168</v>
      </c>
      <c r="E45" s="159"/>
      <c r="F45" s="159">
        <f t="shared" ref="F45:N45" si="14">SUM(F12+F13+F14+F15+F16+F5+F7+F6)</f>
        <v>153</v>
      </c>
      <c r="G45" s="159"/>
      <c r="H45" s="159">
        <f t="shared" si="14"/>
        <v>221</v>
      </c>
      <c r="I45" s="159"/>
      <c r="J45" s="159">
        <f t="shared" si="14"/>
        <v>232</v>
      </c>
      <c r="K45" s="159"/>
      <c r="L45" s="159">
        <f t="shared" si="14"/>
        <v>161</v>
      </c>
      <c r="M45" s="159"/>
      <c r="N45" s="159">
        <f t="shared" si="14"/>
        <v>433</v>
      </c>
      <c r="O45" s="159"/>
      <c r="P45" s="327">
        <f>SUM(D45+F45+H45+J45+L45+N45)</f>
        <v>1368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341</v>
      </c>
      <c r="E46" s="164"/>
      <c r="F46" s="163">
        <f>SUM(F43:F45)</f>
        <v>442</v>
      </c>
      <c r="G46" s="165"/>
      <c r="H46" s="163">
        <f>SUM(H43:H45)</f>
        <v>624</v>
      </c>
      <c r="I46" s="164"/>
      <c r="J46" s="163">
        <f>SUM(J43:J45)</f>
        <v>520</v>
      </c>
      <c r="K46" s="164"/>
      <c r="L46" s="163">
        <f>SUM(L43:L45)</f>
        <v>356</v>
      </c>
      <c r="M46" s="164"/>
      <c r="N46" s="163">
        <f>SUM(N43:N45)</f>
        <v>1299</v>
      </c>
      <c r="O46" s="164"/>
      <c r="P46" s="312">
        <f>SUM(P43:P45)</f>
        <v>3582</v>
      </c>
      <c r="Q46" s="313"/>
      <c r="R46" s="154">
        <f>SUM(D46:N46)</f>
        <v>3582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70</v>
      </c>
      <c r="M48" s="173"/>
      <c r="N48" s="171"/>
      <c r="O48" s="174"/>
      <c r="P48" s="175">
        <f>SUM(D48+F48+H48+J48+L48+N48)</f>
        <v>70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265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265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265</v>
      </c>
      <c r="I51" s="189"/>
      <c r="J51" s="189">
        <f>SUM(J48:J50)</f>
        <v>0</v>
      </c>
      <c r="K51" s="189"/>
      <c r="L51" s="189">
        <f>SUM(L48:L50)</f>
        <v>70</v>
      </c>
      <c r="M51" s="189"/>
      <c r="N51" s="189">
        <f>SUM(N48:N50)</f>
        <v>0</v>
      </c>
      <c r="O51" s="190"/>
      <c r="P51" s="191">
        <f>SUM(P48:P50)</f>
        <v>335</v>
      </c>
      <c r="Q51" s="192"/>
      <c r="R51" s="193">
        <f>SUM(D51:O51)</f>
        <v>335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2"/>
  <sheetViews>
    <sheetView topLeftCell="C1" workbookViewId="0">
      <selection activeCell="T27" sqref="T2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43143</v>
      </c>
      <c r="E2" s="374"/>
      <c r="F2" s="373">
        <v>43145</v>
      </c>
      <c r="G2" s="373"/>
      <c r="H2" s="373">
        <v>43146</v>
      </c>
      <c r="I2" s="373"/>
      <c r="J2" s="373">
        <v>43147</v>
      </c>
      <c r="K2" s="373"/>
      <c r="L2" s="373">
        <v>43148</v>
      </c>
      <c r="M2" s="373"/>
      <c r="N2" s="373">
        <v>43149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15</v>
      </c>
      <c r="E5" s="17">
        <f>SUM(C5*D5)</f>
        <v>750</v>
      </c>
      <c r="F5" s="16">
        <v>16</v>
      </c>
      <c r="G5" s="17">
        <f>SUM(C5*F5)</f>
        <v>800</v>
      </c>
      <c r="H5" s="16">
        <v>17</v>
      </c>
      <c r="I5" s="17">
        <f>SUM(C5*H5)</f>
        <v>850</v>
      </c>
      <c r="J5" s="16">
        <v>30</v>
      </c>
      <c r="K5" s="18">
        <f>SUM(C5*J5)</f>
        <v>1500</v>
      </c>
      <c r="L5" s="16">
        <v>41</v>
      </c>
      <c r="M5" s="17">
        <f>SUM(C5*L5)</f>
        <v>2050</v>
      </c>
      <c r="N5" s="16"/>
      <c r="O5" s="19"/>
      <c r="P5" s="20">
        <f t="shared" ref="P5:Q14" si="0">SUM(D5+F5+H5+J5+L5+N5)</f>
        <v>119</v>
      </c>
      <c r="Q5" s="21">
        <f t="shared" si="0"/>
        <v>5950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18</v>
      </c>
      <c r="E6" s="17">
        <f t="shared" ref="E6:E13" si="1">SUM(C6*D6)</f>
        <v>450</v>
      </c>
      <c r="F6" s="22">
        <v>4</v>
      </c>
      <c r="G6" s="17">
        <f t="shared" ref="G6:G13" si="2">SUM(C6*F6)</f>
        <v>100</v>
      </c>
      <c r="H6" s="22">
        <v>5</v>
      </c>
      <c r="I6" s="17">
        <f t="shared" ref="I6:I13" si="3">SUM(C6*H6)</f>
        <v>125</v>
      </c>
      <c r="J6" s="22">
        <v>27</v>
      </c>
      <c r="K6" s="18">
        <f t="shared" ref="K6:K13" si="4">SUM(C6*J6)</f>
        <v>675</v>
      </c>
      <c r="L6" s="22">
        <v>27</v>
      </c>
      <c r="M6" s="17">
        <f t="shared" ref="M6:M13" si="5">SUM(C6*L6)</f>
        <v>675</v>
      </c>
      <c r="N6" s="22"/>
      <c r="O6" s="23"/>
      <c r="P6" s="24">
        <f t="shared" si="0"/>
        <v>81</v>
      </c>
      <c r="Q6" s="21">
        <f t="shared" si="0"/>
        <v>2025</v>
      </c>
      <c r="R6" s="7"/>
    </row>
    <row r="7" spans="1:18" s="35" customFormat="1" ht="15">
      <c r="A7" s="25" t="s">
        <v>16</v>
      </c>
      <c r="B7" s="26"/>
      <c r="C7" s="27"/>
      <c r="D7" s="28">
        <v>154</v>
      </c>
      <c r="E7" s="29">
        <f t="shared" si="1"/>
        <v>0</v>
      </c>
      <c r="F7" s="28">
        <v>177</v>
      </c>
      <c r="G7" s="29">
        <f t="shared" si="2"/>
        <v>0</v>
      </c>
      <c r="H7" s="28">
        <v>89</v>
      </c>
      <c r="I7" s="29">
        <f t="shared" si="3"/>
        <v>0</v>
      </c>
      <c r="J7" s="28">
        <v>160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580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2</v>
      </c>
      <c r="G8" s="17">
        <f t="shared" si="2"/>
        <v>60</v>
      </c>
      <c r="H8" s="22"/>
      <c r="I8" s="17">
        <f t="shared" si="3"/>
        <v>0</v>
      </c>
      <c r="J8" s="22"/>
      <c r="K8" s="18">
        <f t="shared" si="4"/>
        <v>0</v>
      </c>
      <c r="L8" s="22">
        <v>2</v>
      </c>
      <c r="M8" s="17">
        <f t="shared" si="5"/>
        <v>60</v>
      </c>
      <c r="N8" s="22"/>
      <c r="O8" s="19"/>
      <c r="P8" s="36">
        <f t="shared" si="0"/>
        <v>4</v>
      </c>
      <c r="Q8" s="37">
        <f t="shared" si="0"/>
        <v>120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2</v>
      </c>
      <c r="E9" s="17">
        <f t="shared" si="1"/>
        <v>30</v>
      </c>
      <c r="F9" s="22">
        <v>1</v>
      </c>
      <c r="G9" s="17">
        <f t="shared" si="2"/>
        <v>15</v>
      </c>
      <c r="H9" s="22"/>
      <c r="I9" s="17">
        <f t="shared" si="3"/>
        <v>0</v>
      </c>
      <c r="J9" s="22"/>
      <c r="K9" s="18">
        <f t="shared" si="4"/>
        <v>0</v>
      </c>
      <c r="L9" s="22">
        <v>3</v>
      </c>
      <c r="M9" s="17">
        <f t="shared" si="5"/>
        <v>45</v>
      </c>
      <c r="N9" s="22"/>
      <c r="O9" s="19"/>
      <c r="P9" s="36">
        <f>SUM(D9+F9+H9+J9+L9+N9)</f>
        <v>6</v>
      </c>
      <c r="Q9" s="37">
        <f>SUM(E9+G9+I9+K9+M9+O9)</f>
        <v>90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6</v>
      </c>
      <c r="E10" s="42">
        <f t="shared" si="1"/>
        <v>120</v>
      </c>
      <c r="F10" s="41">
        <v>3</v>
      </c>
      <c r="G10" s="42">
        <f t="shared" si="2"/>
        <v>60</v>
      </c>
      <c r="H10" s="41">
        <v>1</v>
      </c>
      <c r="I10" s="42">
        <f t="shared" si="3"/>
        <v>20</v>
      </c>
      <c r="J10" s="41"/>
      <c r="K10" s="43">
        <f t="shared" si="4"/>
        <v>0</v>
      </c>
      <c r="L10" s="41">
        <v>1</v>
      </c>
      <c r="M10" s="42">
        <f t="shared" si="5"/>
        <v>20</v>
      </c>
      <c r="N10" s="41"/>
      <c r="O10" s="44"/>
      <c r="P10" s="45">
        <f t="shared" si="0"/>
        <v>11</v>
      </c>
      <c r="Q10" s="46">
        <f t="shared" si="0"/>
        <v>220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12</v>
      </c>
      <c r="E11" s="42">
        <f t="shared" si="1"/>
        <v>120</v>
      </c>
      <c r="F11" s="41">
        <v>2</v>
      </c>
      <c r="G11" s="42">
        <f t="shared" si="2"/>
        <v>20</v>
      </c>
      <c r="H11" s="41">
        <v>1</v>
      </c>
      <c r="I11" s="42">
        <f t="shared" si="3"/>
        <v>10</v>
      </c>
      <c r="J11" s="41"/>
      <c r="K11" s="43">
        <f t="shared" si="4"/>
        <v>0</v>
      </c>
      <c r="L11" s="41">
        <v>3</v>
      </c>
      <c r="M11" s="42">
        <f t="shared" si="5"/>
        <v>30</v>
      </c>
      <c r="N11" s="41"/>
      <c r="O11" s="44"/>
      <c r="P11" s="45">
        <f t="shared" si="0"/>
        <v>18</v>
      </c>
      <c r="Q11" s="46">
        <f t="shared" si="0"/>
        <v>180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27</v>
      </c>
      <c r="E12" s="17">
        <f t="shared" si="1"/>
        <v>540</v>
      </c>
      <c r="F12" s="22">
        <v>14</v>
      </c>
      <c r="G12" s="17">
        <f t="shared" si="2"/>
        <v>280</v>
      </c>
      <c r="H12" s="22">
        <v>22</v>
      </c>
      <c r="I12" s="17">
        <f t="shared" si="3"/>
        <v>440</v>
      </c>
      <c r="J12" s="22">
        <v>20</v>
      </c>
      <c r="K12" s="18">
        <f t="shared" si="4"/>
        <v>400</v>
      </c>
      <c r="L12" s="22">
        <v>58</v>
      </c>
      <c r="M12" s="17">
        <f t="shared" si="5"/>
        <v>1160</v>
      </c>
      <c r="N12" s="22"/>
      <c r="O12" s="19"/>
      <c r="P12" s="36">
        <f t="shared" si="0"/>
        <v>141</v>
      </c>
      <c r="Q12" s="37">
        <f t="shared" si="0"/>
        <v>2820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73</v>
      </c>
      <c r="E13" s="17">
        <f t="shared" si="1"/>
        <v>730</v>
      </c>
      <c r="F13" s="22">
        <v>2</v>
      </c>
      <c r="G13" s="17">
        <f t="shared" si="2"/>
        <v>20</v>
      </c>
      <c r="H13" s="22">
        <v>10</v>
      </c>
      <c r="I13" s="17">
        <f t="shared" si="3"/>
        <v>100</v>
      </c>
      <c r="J13" s="22">
        <v>14</v>
      </c>
      <c r="K13" s="18">
        <f t="shared" si="4"/>
        <v>140</v>
      </c>
      <c r="L13" s="22">
        <v>70</v>
      </c>
      <c r="M13" s="17">
        <f t="shared" si="5"/>
        <v>700</v>
      </c>
      <c r="N13" s="22"/>
      <c r="O13" s="19"/>
      <c r="P13" s="36">
        <f t="shared" si="0"/>
        <v>169</v>
      </c>
      <c r="Q13" s="37">
        <f t="shared" si="0"/>
        <v>1690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2</v>
      </c>
      <c r="E15" s="49"/>
      <c r="F15" s="53"/>
      <c r="G15" s="54"/>
      <c r="H15" s="53">
        <v>1</v>
      </c>
      <c r="I15" s="54"/>
      <c r="J15" s="53">
        <v>2</v>
      </c>
      <c r="K15" s="55"/>
      <c r="L15" s="53">
        <v>2</v>
      </c>
      <c r="M15" s="54"/>
      <c r="N15" s="53"/>
      <c r="O15" s="19"/>
      <c r="P15" s="56">
        <f>SUM(D15+F15+H15+J15+L15+N15)</f>
        <v>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575</v>
      </c>
      <c r="O16" s="63"/>
      <c r="P16" s="56">
        <f>SUM(D16+F16+H16+J16+L16+N16)</f>
        <v>575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309</v>
      </c>
      <c r="E17" s="68">
        <f>SUM(E5:E16)</f>
        <v>2740</v>
      </c>
      <c r="F17" s="69">
        <f t="shared" ref="F17:O17" si="6">SUM(F5:F16)</f>
        <v>221</v>
      </c>
      <c r="G17" s="68">
        <f t="shared" si="6"/>
        <v>1355</v>
      </c>
      <c r="H17" s="69">
        <f t="shared" si="6"/>
        <v>146</v>
      </c>
      <c r="I17" s="68">
        <f t="shared" si="6"/>
        <v>1545</v>
      </c>
      <c r="J17" s="69">
        <f t="shared" si="6"/>
        <v>253</v>
      </c>
      <c r="K17" s="68">
        <f t="shared" si="6"/>
        <v>2715</v>
      </c>
      <c r="L17" s="70">
        <f t="shared" si="6"/>
        <v>207</v>
      </c>
      <c r="M17" s="68">
        <f t="shared" si="6"/>
        <v>4740</v>
      </c>
      <c r="N17" s="70">
        <f t="shared" si="6"/>
        <v>575</v>
      </c>
      <c r="O17" s="71">
        <f t="shared" si="6"/>
        <v>0</v>
      </c>
      <c r="P17" s="72">
        <f>SUM(P5:P16)</f>
        <v>1711</v>
      </c>
      <c r="Q17" s="73">
        <f>SUM(Q5:Q16)</f>
        <v>13095</v>
      </c>
      <c r="R17" s="7"/>
    </row>
    <row r="18" spans="1:18">
      <c r="A18" s="74" t="s">
        <v>24</v>
      </c>
      <c r="B18" s="75"/>
      <c r="C18" s="75"/>
      <c r="D18" s="76">
        <v>4</v>
      </c>
      <c r="E18" s="77">
        <v>1920</v>
      </c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4</v>
      </c>
      <c r="Q18" s="82">
        <f>SUM(E18+G18+I18+K18+M18+O18)</f>
        <v>1920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28</v>
      </c>
      <c r="E22" s="60">
        <v>280</v>
      </c>
      <c r="F22" s="91">
        <v>8</v>
      </c>
      <c r="G22" s="60">
        <v>80</v>
      </c>
      <c r="H22" s="92">
        <v>10</v>
      </c>
      <c r="I22" s="60">
        <v>100</v>
      </c>
      <c r="J22" s="92">
        <v>18</v>
      </c>
      <c r="K22" s="60">
        <v>180</v>
      </c>
      <c r="L22" s="91">
        <v>49</v>
      </c>
      <c r="M22" s="60">
        <v>490</v>
      </c>
      <c r="N22" s="91">
        <v>123</v>
      </c>
      <c r="O22" s="60">
        <v>1230</v>
      </c>
      <c r="P22" s="93">
        <f t="shared" si="7"/>
        <v>236</v>
      </c>
      <c r="Q22" s="94">
        <f t="shared" si="7"/>
        <v>2360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341</v>
      </c>
      <c r="E23" s="98">
        <f t="shared" si="8"/>
        <v>4940</v>
      </c>
      <c r="F23" s="97">
        <f t="shared" si="8"/>
        <v>229</v>
      </c>
      <c r="G23" s="98">
        <f t="shared" si="8"/>
        <v>1435</v>
      </c>
      <c r="H23" s="97">
        <f t="shared" si="8"/>
        <v>156</v>
      </c>
      <c r="I23" s="98">
        <f t="shared" si="8"/>
        <v>1645</v>
      </c>
      <c r="J23" s="97">
        <f t="shared" si="8"/>
        <v>271</v>
      </c>
      <c r="K23" s="98">
        <f t="shared" si="8"/>
        <v>2895</v>
      </c>
      <c r="L23" s="99">
        <f t="shared" si="8"/>
        <v>256</v>
      </c>
      <c r="M23" s="98">
        <f t="shared" si="8"/>
        <v>5230</v>
      </c>
      <c r="N23" s="99">
        <f t="shared" si="8"/>
        <v>698</v>
      </c>
      <c r="O23" s="98">
        <f t="shared" si="8"/>
        <v>1230</v>
      </c>
      <c r="P23" s="100">
        <f t="shared" si="8"/>
        <v>1951</v>
      </c>
      <c r="Q23" s="98">
        <f>SUM(Q17:Q22)</f>
        <v>17375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/>
      <c r="G26" s="113"/>
      <c r="H26" s="204"/>
      <c r="I26" s="113"/>
      <c r="J26" s="203"/>
      <c r="K26" s="111"/>
      <c r="L26" s="204"/>
      <c r="M26" s="113"/>
      <c r="N26" s="114"/>
      <c r="O26" s="115">
        <v>28</v>
      </c>
      <c r="P26" s="116">
        <f t="shared" ref="P26:Q33" si="9">SUM(D26+F26+H26+J26+L26+N26)</f>
        <v>0</v>
      </c>
      <c r="Q26" s="117">
        <f t="shared" si="9"/>
        <v>28</v>
      </c>
      <c r="R26" s="352">
        <f>SUM(P26:Q27)</f>
        <v>672</v>
      </c>
    </row>
    <row r="27" spans="1:18" ht="15" customHeight="1">
      <c r="A27" s="118" t="s">
        <v>35</v>
      </c>
      <c r="B27" s="84"/>
      <c r="C27" s="84"/>
      <c r="D27" s="119">
        <v>153</v>
      </c>
      <c r="E27" s="120"/>
      <c r="F27" s="119">
        <v>159</v>
      </c>
      <c r="G27" s="120"/>
      <c r="H27" s="119">
        <v>85</v>
      </c>
      <c r="I27" s="120"/>
      <c r="J27" s="205">
        <v>155</v>
      </c>
      <c r="K27" s="120"/>
      <c r="L27" s="205">
        <v>23</v>
      </c>
      <c r="M27" s="120"/>
      <c r="N27" s="205"/>
      <c r="O27" s="122">
        <v>69</v>
      </c>
      <c r="P27" s="123">
        <f t="shared" si="9"/>
        <v>575</v>
      </c>
      <c r="Q27" s="124">
        <f t="shared" si="9"/>
        <v>69</v>
      </c>
      <c r="R27" s="353"/>
    </row>
    <row r="28" spans="1:18">
      <c r="A28" s="118" t="s">
        <v>36</v>
      </c>
      <c r="B28" s="84"/>
      <c r="C28" s="84"/>
      <c r="D28" s="119">
        <v>14</v>
      </c>
      <c r="E28" s="120"/>
      <c r="F28" s="119"/>
      <c r="G28" s="120"/>
      <c r="H28" s="119"/>
      <c r="I28" s="120"/>
      <c r="J28" s="205">
        <v>2</v>
      </c>
      <c r="K28" s="120"/>
      <c r="L28" s="206">
        <v>2</v>
      </c>
      <c r="M28" s="126"/>
      <c r="N28" s="205"/>
      <c r="O28" s="122">
        <v>23</v>
      </c>
      <c r="P28" s="127">
        <f t="shared" si="9"/>
        <v>18</v>
      </c>
      <c r="Q28" s="124">
        <f t="shared" si="9"/>
        <v>23</v>
      </c>
      <c r="R28" s="354">
        <f>SUM(P28:Q29)</f>
        <v>75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/>
      <c r="G29" s="120"/>
      <c r="H29" s="119">
        <v>2</v>
      </c>
      <c r="I29" s="120"/>
      <c r="J29" s="205">
        <v>3</v>
      </c>
      <c r="K29" s="120"/>
      <c r="L29" s="206">
        <v>2</v>
      </c>
      <c r="M29" s="126"/>
      <c r="N29" s="205"/>
      <c r="O29" s="122">
        <v>25</v>
      </c>
      <c r="P29" s="127">
        <f t="shared" si="9"/>
        <v>9</v>
      </c>
      <c r="Q29" s="124">
        <f t="shared" si="9"/>
        <v>25</v>
      </c>
      <c r="R29" s="355"/>
    </row>
    <row r="30" spans="1:18">
      <c r="A30" s="118" t="s">
        <v>38</v>
      </c>
      <c r="B30" s="84"/>
      <c r="C30" s="84"/>
      <c r="D30" s="119">
        <v>19</v>
      </c>
      <c r="E30" s="120"/>
      <c r="F30" s="119">
        <v>7</v>
      </c>
      <c r="G30" s="120"/>
      <c r="H30" s="119">
        <v>3</v>
      </c>
      <c r="I30" s="120"/>
      <c r="J30" s="205">
        <v>20</v>
      </c>
      <c r="K30" s="120"/>
      <c r="L30" s="206">
        <v>14</v>
      </c>
      <c r="M30" s="126"/>
      <c r="N30" s="205"/>
      <c r="O30" s="122">
        <v>84</v>
      </c>
      <c r="P30" s="127">
        <f t="shared" si="9"/>
        <v>63</v>
      </c>
      <c r="Q30" s="124">
        <f t="shared" si="9"/>
        <v>84</v>
      </c>
      <c r="R30" s="128">
        <f>SUM(P30:Q30)</f>
        <v>147</v>
      </c>
    </row>
    <row r="31" spans="1:18">
      <c r="A31" s="118" t="s">
        <v>39</v>
      </c>
      <c r="B31" s="84"/>
      <c r="C31" s="84"/>
      <c r="D31" s="119">
        <v>62</v>
      </c>
      <c r="E31" s="120">
        <v>2</v>
      </c>
      <c r="F31" s="119">
        <v>55</v>
      </c>
      <c r="G31" s="120"/>
      <c r="H31" s="119">
        <v>44</v>
      </c>
      <c r="I31" s="120">
        <v>1</v>
      </c>
      <c r="J31" s="205">
        <v>70</v>
      </c>
      <c r="K31" s="120">
        <v>2</v>
      </c>
      <c r="L31" s="206">
        <v>104</v>
      </c>
      <c r="M31" s="126">
        <v>2</v>
      </c>
      <c r="N31" s="205"/>
      <c r="O31" s="122">
        <v>309</v>
      </c>
      <c r="P31" s="127">
        <f t="shared" si="9"/>
        <v>335</v>
      </c>
      <c r="Q31" s="124">
        <f t="shared" si="9"/>
        <v>316</v>
      </c>
      <c r="R31" s="128">
        <f>SUM(P31:Q31)</f>
        <v>651</v>
      </c>
    </row>
    <row r="32" spans="1:18">
      <c r="A32" s="118" t="s">
        <v>40</v>
      </c>
      <c r="B32" s="84"/>
      <c r="C32" s="84"/>
      <c r="D32" s="129">
        <v>57</v>
      </c>
      <c r="E32" s="130"/>
      <c r="F32" s="129"/>
      <c r="G32" s="130"/>
      <c r="H32" s="129">
        <v>11</v>
      </c>
      <c r="I32" s="130"/>
      <c r="J32" s="131">
        <v>1</v>
      </c>
      <c r="K32" s="130"/>
      <c r="L32" s="132">
        <v>60</v>
      </c>
      <c r="M32" s="133"/>
      <c r="N32" s="131"/>
      <c r="O32" s="134">
        <v>37</v>
      </c>
      <c r="P32" s="135">
        <f t="shared" si="9"/>
        <v>129</v>
      </c>
      <c r="Q32" s="136">
        <f t="shared" si="9"/>
        <v>37</v>
      </c>
      <c r="R32" s="137">
        <f>SUM(P32:Q32)</f>
        <v>166</v>
      </c>
    </row>
    <row r="33" spans="1:18" ht="15" thickBot="1">
      <c r="A33" s="138"/>
      <c r="B33" s="139"/>
      <c r="C33" s="139"/>
      <c r="D33" s="140">
        <f t="shared" ref="D33:N33" si="10">SUM(D26:D32)</f>
        <v>307</v>
      </c>
      <c r="E33" s="141">
        <f t="shared" si="10"/>
        <v>2</v>
      </c>
      <c r="F33" s="142">
        <f t="shared" si="10"/>
        <v>221</v>
      </c>
      <c r="G33" s="143">
        <f t="shared" si="10"/>
        <v>0</v>
      </c>
      <c r="H33" s="142">
        <f t="shared" si="10"/>
        <v>145</v>
      </c>
      <c r="I33" s="143">
        <f t="shared" si="10"/>
        <v>1</v>
      </c>
      <c r="J33" s="144">
        <f t="shared" si="10"/>
        <v>251</v>
      </c>
      <c r="K33" s="143">
        <f t="shared" si="10"/>
        <v>2</v>
      </c>
      <c r="L33" s="144">
        <f t="shared" si="10"/>
        <v>205</v>
      </c>
      <c r="M33" s="141">
        <f t="shared" si="10"/>
        <v>2</v>
      </c>
      <c r="N33" s="144">
        <f t="shared" si="10"/>
        <v>0</v>
      </c>
      <c r="O33" s="145">
        <f>SUM(O26:O32)</f>
        <v>575</v>
      </c>
      <c r="P33" s="146">
        <f>SUM(P26:P32)</f>
        <v>1129</v>
      </c>
      <c r="Q33" s="147">
        <f t="shared" si="9"/>
        <v>582</v>
      </c>
      <c r="R33" s="148">
        <f>SUM(P33:Q33)</f>
        <v>1711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>
        <v>1</v>
      </c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575</v>
      </c>
    </row>
    <row r="36" spans="1:18">
      <c r="A36" s="109" t="s">
        <v>43</v>
      </c>
      <c r="B36" s="84"/>
      <c r="C36" s="84"/>
      <c r="D36" s="344">
        <v>12</v>
      </c>
      <c r="E36" s="344"/>
      <c r="F36" s="344">
        <v>8</v>
      </c>
      <c r="G36" s="344"/>
      <c r="H36" s="344">
        <v>4</v>
      </c>
      <c r="I36" s="344"/>
      <c r="J36" s="345">
        <v>19</v>
      </c>
      <c r="K36" s="346"/>
      <c r="L36" s="344">
        <v>2</v>
      </c>
      <c r="M36" s="344"/>
      <c r="N36" s="345"/>
      <c r="O36" s="341"/>
      <c r="P36" s="329">
        <f t="shared" si="11"/>
        <v>45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/>
      <c r="G38" s="344"/>
      <c r="H38" s="344">
        <v>1</v>
      </c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154</v>
      </c>
      <c r="E39" s="340"/>
      <c r="F39" s="339">
        <v>177</v>
      </c>
      <c r="G39" s="340"/>
      <c r="H39" s="339">
        <v>89</v>
      </c>
      <c r="I39" s="340"/>
      <c r="J39" s="341">
        <v>160</v>
      </c>
      <c r="K39" s="342"/>
      <c r="L39" s="341">
        <v>2</v>
      </c>
      <c r="M39" s="342"/>
      <c r="N39" s="341"/>
      <c r="O39" s="343"/>
      <c r="P39" s="329">
        <f t="shared" si="11"/>
        <v>582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168</v>
      </c>
      <c r="E41" s="331"/>
      <c r="F41" s="331">
        <f>SUM(F34:G40)</f>
        <v>185</v>
      </c>
      <c r="G41" s="331"/>
      <c r="H41" s="331">
        <f>SUM(H34:I40)</f>
        <v>94</v>
      </c>
      <c r="I41" s="331"/>
      <c r="J41" s="331">
        <f>SUM(J34:K40)</f>
        <v>182</v>
      </c>
      <c r="K41" s="331"/>
      <c r="L41" s="331">
        <f>SUM(L34:M40)</f>
        <v>4</v>
      </c>
      <c r="M41" s="331"/>
      <c r="N41" s="331">
        <f>SUM(N34:O40)</f>
        <v>0</v>
      </c>
      <c r="O41" s="331"/>
      <c r="P41" s="332">
        <f t="shared" si="11"/>
        <v>633</v>
      </c>
      <c r="Q41" s="333"/>
      <c r="R41" s="154">
        <f>SUM(D41:O41)</f>
        <v>633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191</v>
      </c>
      <c r="E43" s="158"/>
      <c r="F43" s="158">
        <f t="shared" ref="F43:N43" si="12">SUM(F8+F9+F14+F15+F5+F7+F6+F16)</f>
        <v>200</v>
      </c>
      <c r="G43" s="158"/>
      <c r="H43" s="158">
        <f t="shared" si="12"/>
        <v>112</v>
      </c>
      <c r="I43" s="158"/>
      <c r="J43" s="158">
        <f t="shared" si="12"/>
        <v>219</v>
      </c>
      <c r="K43" s="158"/>
      <c r="L43" s="158">
        <f t="shared" si="12"/>
        <v>75</v>
      </c>
      <c r="M43" s="158"/>
      <c r="N43" s="158">
        <f t="shared" si="12"/>
        <v>575</v>
      </c>
      <c r="O43" s="158"/>
      <c r="P43" s="321">
        <f>SUM(D43+F43+H43+J43+L43+N43)</f>
        <v>1372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207</v>
      </c>
      <c r="E44" s="158"/>
      <c r="F44" s="158">
        <f t="shared" ref="F44:N44" si="13">SUM(F10+F11+F5+F14+F15+F16+F7+F6)</f>
        <v>202</v>
      </c>
      <c r="G44" s="158"/>
      <c r="H44" s="158">
        <f t="shared" si="13"/>
        <v>114</v>
      </c>
      <c r="I44" s="158"/>
      <c r="J44" s="158">
        <f t="shared" si="13"/>
        <v>219</v>
      </c>
      <c r="K44" s="158"/>
      <c r="L44" s="158">
        <f t="shared" si="13"/>
        <v>74</v>
      </c>
      <c r="M44" s="158"/>
      <c r="N44" s="158">
        <f t="shared" si="13"/>
        <v>575</v>
      </c>
      <c r="O44" s="158"/>
      <c r="P44" s="321">
        <f>SUM(D44+F44+H44+J44+L44+N44)</f>
        <v>1391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289</v>
      </c>
      <c r="E45" s="159"/>
      <c r="F45" s="159">
        <f t="shared" ref="F45:N45" si="14">SUM(F12+F13+F14+F15+F16+F5+F7+F6)</f>
        <v>213</v>
      </c>
      <c r="G45" s="159"/>
      <c r="H45" s="159">
        <f t="shared" si="14"/>
        <v>144</v>
      </c>
      <c r="I45" s="159"/>
      <c r="J45" s="159">
        <f t="shared" si="14"/>
        <v>253</v>
      </c>
      <c r="K45" s="159"/>
      <c r="L45" s="159">
        <f t="shared" si="14"/>
        <v>198</v>
      </c>
      <c r="M45" s="159"/>
      <c r="N45" s="159">
        <f t="shared" si="14"/>
        <v>575</v>
      </c>
      <c r="O45" s="159"/>
      <c r="P45" s="327">
        <f>SUM(D45+F45+H45+J45+L45+N45)</f>
        <v>1672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687</v>
      </c>
      <c r="E46" s="164"/>
      <c r="F46" s="163">
        <f>SUM(F43:F45)</f>
        <v>615</v>
      </c>
      <c r="G46" s="165"/>
      <c r="H46" s="163">
        <f>SUM(H43:H45)</f>
        <v>370</v>
      </c>
      <c r="I46" s="164"/>
      <c r="J46" s="163">
        <f>SUM(J43:J45)</f>
        <v>691</v>
      </c>
      <c r="K46" s="164"/>
      <c r="L46" s="163">
        <f>SUM(L43:L45)</f>
        <v>347</v>
      </c>
      <c r="M46" s="164"/>
      <c r="N46" s="163">
        <f>SUM(N43:N45)</f>
        <v>1725</v>
      </c>
      <c r="O46" s="164"/>
      <c r="P46" s="312">
        <f>SUM(P43:P45)</f>
        <v>4435</v>
      </c>
      <c r="Q46" s="313"/>
      <c r="R46" s="154">
        <f>SUM(D46:N46)</f>
        <v>4435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58</v>
      </c>
      <c r="M48" s="173"/>
      <c r="N48" s="171"/>
      <c r="O48" s="174"/>
      <c r="P48" s="175">
        <f>SUM(D48+F48+H48+J48+L48+N48)</f>
        <v>58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153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153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360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360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153</v>
      </c>
      <c r="G51" s="189"/>
      <c r="H51" s="189">
        <f>SUM(H48:H50)</f>
        <v>360</v>
      </c>
      <c r="I51" s="189"/>
      <c r="J51" s="189">
        <f>SUM(J48:J50)</f>
        <v>0</v>
      </c>
      <c r="K51" s="189"/>
      <c r="L51" s="189">
        <f>SUM(L48:L50)</f>
        <v>58</v>
      </c>
      <c r="M51" s="189"/>
      <c r="N51" s="189">
        <f>SUM(N48:N50)</f>
        <v>0</v>
      </c>
      <c r="O51" s="190"/>
      <c r="P51" s="191">
        <f>SUM(P48:P50)</f>
        <v>571</v>
      </c>
      <c r="Q51" s="192"/>
      <c r="R51" s="193">
        <f>SUM(D51:O51)</f>
        <v>571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2"/>
  <sheetViews>
    <sheetView view="pageLayout" workbookViewId="0">
      <selection activeCell="T11" sqref="T11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43150</v>
      </c>
      <c r="E2" s="374"/>
      <c r="F2" s="373">
        <v>43152</v>
      </c>
      <c r="G2" s="373"/>
      <c r="H2" s="373">
        <v>43153</v>
      </c>
      <c r="I2" s="373"/>
      <c r="J2" s="373">
        <v>43154</v>
      </c>
      <c r="K2" s="373"/>
      <c r="L2" s="373">
        <v>43155</v>
      </c>
      <c r="M2" s="373"/>
      <c r="N2" s="373">
        <v>43156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24</v>
      </c>
      <c r="E5" s="17">
        <f>SUM(C5*D5)</f>
        <v>1200</v>
      </c>
      <c r="F5" s="16">
        <v>15</v>
      </c>
      <c r="G5" s="17">
        <f>SUM(C5*F5)</f>
        <v>750</v>
      </c>
      <c r="H5" s="16">
        <v>10</v>
      </c>
      <c r="I5" s="17">
        <f>SUM(C5*H5)</f>
        <v>500</v>
      </c>
      <c r="J5" s="16">
        <v>11</v>
      </c>
      <c r="K5" s="18">
        <f>SUM(C5*J5)</f>
        <v>550</v>
      </c>
      <c r="L5" s="16">
        <v>34</v>
      </c>
      <c r="M5" s="17">
        <f>SUM(C5*L5)</f>
        <v>1700</v>
      </c>
      <c r="N5" s="16"/>
      <c r="O5" s="19"/>
      <c r="P5" s="20">
        <f t="shared" ref="P5:Q14" si="0">SUM(D5+F5+H5+J5+L5+N5)</f>
        <v>94</v>
      </c>
      <c r="Q5" s="21">
        <f t="shared" si="0"/>
        <v>4700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42</v>
      </c>
      <c r="E6" s="17">
        <f t="shared" ref="E6:E13" si="1">SUM(C6*D6)</f>
        <v>1050</v>
      </c>
      <c r="F6" s="22">
        <v>81</v>
      </c>
      <c r="G6" s="17">
        <f t="shared" ref="G6:G13" si="2">SUM(C6*F6)</f>
        <v>2025</v>
      </c>
      <c r="H6" s="22">
        <v>23</v>
      </c>
      <c r="I6" s="17">
        <f t="shared" ref="I6:I13" si="3">SUM(C6*H6)</f>
        <v>575</v>
      </c>
      <c r="J6" s="22">
        <v>31</v>
      </c>
      <c r="K6" s="18">
        <f t="shared" ref="K6:K13" si="4">SUM(C6*J6)</f>
        <v>775</v>
      </c>
      <c r="L6" s="22">
        <v>35</v>
      </c>
      <c r="M6" s="17">
        <f t="shared" ref="M6:M13" si="5">SUM(C6*L6)</f>
        <v>875</v>
      </c>
      <c r="N6" s="22"/>
      <c r="O6" s="23"/>
      <c r="P6" s="24">
        <f t="shared" si="0"/>
        <v>212</v>
      </c>
      <c r="Q6" s="21">
        <f t="shared" si="0"/>
        <v>5300</v>
      </c>
      <c r="R6" s="7"/>
    </row>
    <row r="7" spans="1:18" s="35" customFormat="1" ht="15">
      <c r="A7" s="25" t="s">
        <v>16</v>
      </c>
      <c r="B7" s="26"/>
      <c r="C7" s="27"/>
      <c r="D7" s="28">
        <v>217</v>
      </c>
      <c r="E7" s="29">
        <f t="shared" si="1"/>
        <v>0</v>
      </c>
      <c r="F7" s="28">
        <v>227</v>
      </c>
      <c r="G7" s="29">
        <f t="shared" si="2"/>
        <v>0</v>
      </c>
      <c r="H7" s="28">
        <v>315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759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2</v>
      </c>
      <c r="E8" s="17">
        <f t="shared" si="1"/>
        <v>60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1</v>
      </c>
      <c r="E9" s="17">
        <f t="shared" si="1"/>
        <v>15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1</v>
      </c>
      <c r="G10" s="42">
        <f t="shared" si="2"/>
        <v>20</v>
      </c>
      <c r="H10" s="41">
        <v>1</v>
      </c>
      <c r="I10" s="42">
        <f t="shared" si="3"/>
        <v>20</v>
      </c>
      <c r="J10" s="41">
        <v>4</v>
      </c>
      <c r="K10" s="43">
        <f t="shared" si="4"/>
        <v>80</v>
      </c>
      <c r="L10" s="41">
        <v>5</v>
      </c>
      <c r="M10" s="42">
        <f t="shared" si="5"/>
        <v>100</v>
      </c>
      <c r="N10" s="41"/>
      <c r="O10" s="44"/>
      <c r="P10" s="45">
        <f t="shared" si="0"/>
        <v>12</v>
      </c>
      <c r="Q10" s="46">
        <f t="shared" si="0"/>
        <v>240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4</v>
      </c>
      <c r="G11" s="42">
        <f t="shared" si="2"/>
        <v>40</v>
      </c>
      <c r="H11" s="41">
        <v>5</v>
      </c>
      <c r="I11" s="42">
        <f t="shared" si="3"/>
        <v>50</v>
      </c>
      <c r="J11" s="41">
        <v>6</v>
      </c>
      <c r="K11" s="43">
        <f t="shared" si="4"/>
        <v>60</v>
      </c>
      <c r="L11" s="41">
        <v>11</v>
      </c>
      <c r="M11" s="42">
        <f t="shared" si="5"/>
        <v>110</v>
      </c>
      <c r="N11" s="41"/>
      <c r="O11" s="44"/>
      <c r="P11" s="45">
        <f t="shared" si="0"/>
        <v>29</v>
      </c>
      <c r="Q11" s="46">
        <f t="shared" si="0"/>
        <v>290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31</v>
      </c>
      <c r="E12" s="17">
        <f t="shared" si="1"/>
        <v>620</v>
      </c>
      <c r="F12" s="22">
        <v>18</v>
      </c>
      <c r="G12" s="17">
        <f t="shared" si="2"/>
        <v>360</v>
      </c>
      <c r="H12" s="22">
        <v>40</v>
      </c>
      <c r="I12" s="17">
        <f t="shared" si="3"/>
        <v>800</v>
      </c>
      <c r="J12" s="22">
        <v>29</v>
      </c>
      <c r="K12" s="18">
        <f t="shared" si="4"/>
        <v>580</v>
      </c>
      <c r="L12" s="22">
        <v>27</v>
      </c>
      <c r="M12" s="17">
        <f t="shared" si="5"/>
        <v>540</v>
      </c>
      <c r="N12" s="22"/>
      <c r="O12" s="19"/>
      <c r="P12" s="36">
        <f t="shared" si="0"/>
        <v>145</v>
      </c>
      <c r="Q12" s="37">
        <f t="shared" si="0"/>
        <v>2900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26</v>
      </c>
      <c r="E13" s="17">
        <f t="shared" si="1"/>
        <v>260</v>
      </c>
      <c r="F13" s="22">
        <v>29</v>
      </c>
      <c r="G13" s="17">
        <f t="shared" si="2"/>
        <v>290</v>
      </c>
      <c r="H13" s="22">
        <v>24</v>
      </c>
      <c r="I13" s="17">
        <f t="shared" si="3"/>
        <v>240</v>
      </c>
      <c r="J13" s="22">
        <v>24</v>
      </c>
      <c r="K13" s="18">
        <f t="shared" si="4"/>
        <v>240</v>
      </c>
      <c r="L13" s="22">
        <v>46</v>
      </c>
      <c r="M13" s="17">
        <f t="shared" si="5"/>
        <v>460</v>
      </c>
      <c r="N13" s="22"/>
      <c r="O13" s="19"/>
      <c r="P13" s="36">
        <f t="shared" si="0"/>
        <v>149</v>
      </c>
      <c r="Q13" s="37">
        <f t="shared" si="0"/>
        <v>1490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/>
      <c r="F15" s="53">
        <v>2</v>
      </c>
      <c r="G15" s="54"/>
      <c r="H15" s="53"/>
      <c r="I15" s="54"/>
      <c r="J15" s="53">
        <v>1</v>
      </c>
      <c r="K15" s="55"/>
      <c r="L15" s="53"/>
      <c r="M15" s="54"/>
      <c r="N15" s="53"/>
      <c r="O15" s="19"/>
      <c r="P15" s="56">
        <f>SUM(D15+F15+H15+J15+L15+N15)</f>
        <v>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545</v>
      </c>
      <c r="O16" s="63"/>
      <c r="P16" s="56">
        <f>SUM(D16+F16+H16+J16+L16+N16)</f>
        <v>545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352</v>
      </c>
      <c r="E17" s="68">
        <f>SUM(E5:E16)</f>
        <v>3255</v>
      </c>
      <c r="F17" s="69">
        <f t="shared" ref="F17:O17" si="6">SUM(F5:F16)</f>
        <v>377</v>
      </c>
      <c r="G17" s="68">
        <f t="shared" si="6"/>
        <v>3485</v>
      </c>
      <c r="H17" s="69">
        <f t="shared" si="6"/>
        <v>418</v>
      </c>
      <c r="I17" s="68">
        <f t="shared" si="6"/>
        <v>2185</v>
      </c>
      <c r="J17" s="69">
        <f t="shared" si="6"/>
        <v>106</v>
      </c>
      <c r="K17" s="68">
        <f t="shared" si="6"/>
        <v>2285</v>
      </c>
      <c r="L17" s="70">
        <f t="shared" si="6"/>
        <v>158</v>
      </c>
      <c r="M17" s="68">
        <f t="shared" si="6"/>
        <v>3785</v>
      </c>
      <c r="N17" s="70">
        <f t="shared" si="6"/>
        <v>545</v>
      </c>
      <c r="O17" s="71">
        <f t="shared" si="6"/>
        <v>0</v>
      </c>
      <c r="P17" s="72">
        <f>SUM(P5:P16)</f>
        <v>1956</v>
      </c>
      <c r="Q17" s="73">
        <f>SUM(Q5:Q16)</f>
        <v>14995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30</v>
      </c>
      <c r="K18" s="79">
        <v>2760</v>
      </c>
      <c r="L18" s="78"/>
      <c r="M18" s="80"/>
      <c r="N18" s="81"/>
      <c r="O18" s="79"/>
      <c r="P18" s="81">
        <f>SUM(D18+F18+H18+J18+L18+N18)</f>
        <v>30</v>
      </c>
      <c r="Q18" s="82">
        <f>SUM(E18+G18+I18+K18+M18+O18)</f>
        <v>2760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>
        <v>2</v>
      </c>
      <c r="I19" s="87">
        <v>300</v>
      </c>
      <c r="J19" s="85"/>
      <c r="K19" s="87"/>
      <c r="L19" s="86"/>
      <c r="M19" s="87"/>
      <c r="N19" s="88"/>
      <c r="O19" s="87"/>
      <c r="P19" s="88">
        <f t="shared" ref="P19:Q22" si="7">SUM(D19+F19+H19+J19+L19+N19)</f>
        <v>3</v>
      </c>
      <c r="Q19" s="37">
        <f t="shared" si="7"/>
        <v>450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22</v>
      </c>
      <c r="E22" s="60">
        <v>220</v>
      </c>
      <c r="F22" s="91">
        <v>31</v>
      </c>
      <c r="G22" s="60">
        <v>310</v>
      </c>
      <c r="H22" s="92">
        <v>20</v>
      </c>
      <c r="I22" s="60">
        <v>200</v>
      </c>
      <c r="J22" s="92">
        <v>16</v>
      </c>
      <c r="K22" s="60">
        <v>160</v>
      </c>
      <c r="L22" s="91">
        <v>24</v>
      </c>
      <c r="M22" s="60">
        <v>240</v>
      </c>
      <c r="N22" s="91">
        <v>104</v>
      </c>
      <c r="O22" s="60">
        <v>1040</v>
      </c>
      <c r="P22" s="93">
        <f t="shared" si="7"/>
        <v>217</v>
      </c>
      <c r="Q22" s="94">
        <f t="shared" si="7"/>
        <v>2170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375</v>
      </c>
      <c r="E23" s="98">
        <f t="shared" si="8"/>
        <v>3625</v>
      </c>
      <c r="F23" s="97">
        <f t="shared" si="8"/>
        <v>408</v>
      </c>
      <c r="G23" s="98">
        <f t="shared" si="8"/>
        <v>3795</v>
      </c>
      <c r="H23" s="97">
        <f t="shared" si="8"/>
        <v>440</v>
      </c>
      <c r="I23" s="98">
        <f t="shared" si="8"/>
        <v>2685</v>
      </c>
      <c r="J23" s="97">
        <f t="shared" si="8"/>
        <v>152</v>
      </c>
      <c r="K23" s="98">
        <f t="shared" si="8"/>
        <v>5205</v>
      </c>
      <c r="L23" s="99">
        <f t="shared" si="8"/>
        <v>182</v>
      </c>
      <c r="M23" s="98">
        <f t="shared" si="8"/>
        <v>4025</v>
      </c>
      <c r="N23" s="99">
        <f t="shared" si="8"/>
        <v>649</v>
      </c>
      <c r="O23" s="98">
        <f t="shared" si="8"/>
        <v>1040</v>
      </c>
      <c r="P23" s="100">
        <f t="shared" si="8"/>
        <v>2206</v>
      </c>
      <c r="Q23" s="98">
        <f>SUM(Q17:Q22)</f>
        <v>20375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/>
      <c r="G26" s="113"/>
      <c r="H26" s="204"/>
      <c r="I26" s="113"/>
      <c r="J26" s="203"/>
      <c r="K26" s="111"/>
      <c r="L26" s="204"/>
      <c r="M26" s="113"/>
      <c r="N26" s="114"/>
      <c r="O26" s="115">
        <v>23</v>
      </c>
      <c r="P26" s="116">
        <f t="shared" ref="P26:Q33" si="9">SUM(D26+F26+H26+J26+L26+N26)</f>
        <v>0</v>
      </c>
      <c r="Q26" s="117">
        <f t="shared" si="9"/>
        <v>23</v>
      </c>
      <c r="R26" s="352">
        <f>SUM(P26:Q27)</f>
        <v>825</v>
      </c>
    </row>
    <row r="27" spans="1:18" ht="15" customHeight="1">
      <c r="A27" s="118" t="s">
        <v>35</v>
      </c>
      <c r="B27" s="84"/>
      <c r="C27" s="84"/>
      <c r="D27" s="119">
        <v>210</v>
      </c>
      <c r="E27" s="120"/>
      <c r="F27" s="119">
        <v>213</v>
      </c>
      <c r="G27" s="120"/>
      <c r="H27" s="119">
        <v>300</v>
      </c>
      <c r="I27" s="120"/>
      <c r="J27" s="205">
        <v>13</v>
      </c>
      <c r="K27" s="120"/>
      <c r="L27" s="205">
        <v>13</v>
      </c>
      <c r="M27" s="120"/>
      <c r="N27" s="205"/>
      <c r="O27" s="122">
        <v>53</v>
      </c>
      <c r="P27" s="123">
        <f t="shared" si="9"/>
        <v>749</v>
      </c>
      <c r="Q27" s="124">
        <f t="shared" si="9"/>
        <v>53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119">
        <v>2</v>
      </c>
      <c r="G28" s="120"/>
      <c r="H28" s="119">
        <v>1</v>
      </c>
      <c r="I28" s="120"/>
      <c r="J28" s="205"/>
      <c r="K28" s="120"/>
      <c r="L28" s="206">
        <v>2</v>
      </c>
      <c r="M28" s="126"/>
      <c r="N28" s="205"/>
      <c r="O28" s="122">
        <v>18</v>
      </c>
      <c r="P28" s="127">
        <f t="shared" si="9"/>
        <v>6</v>
      </c>
      <c r="Q28" s="124">
        <f t="shared" si="9"/>
        <v>18</v>
      </c>
      <c r="R28" s="354">
        <f>SUM(P28:Q29)</f>
        <v>141</v>
      </c>
    </row>
    <row r="29" spans="1:18" ht="15" customHeight="1">
      <c r="A29" s="118" t="s">
        <v>37</v>
      </c>
      <c r="B29" s="84"/>
      <c r="C29" s="84"/>
      <c r="D29" s="119">
        <v>7</v>
      </c>
      <c r="E29" s="120"/>
      <c r="F29" s="119">
        <v>37</v>
      </c>
      <c r="G29" s="120"/>
      <c r="H29" s="119">
        <v>10</v>
      </c>
      <c r="I29" s="120"/>
      <c r="J29" s="205">
        <v>3</v>
      </c>
      <c r="K29" s="120"/>
      <c r="L29" s="206">
        <v>28</v>
      </c>
      <c r="M29" s="126"/>
      <c r="N29" s="205"/>
      <c r="O29" s="122">
        <v>32</v>
      </c>
      <c r="P29" s="127">
        <f t="shared" si="9"/>
        <v>85</v>
      </c>
      <c r="Q29" s="124">
        <f t="shared" si="9"/>
        <v>32</v>
      </c>
      <c r="R29" s="355"/>
    </row>
    <row r="30" spans="1:18">
      <c r="A30" s="118" t="s">
        <v>38</v>
      </c>
      <c r="B30" s="84"/>
      <c r="C30" s="84"/>
      <c r="D30" s="119">
        <v>25</v>
      </c>
      <c r="E30" s="120"/>
      <c r="F30" s="119">
        <v>28</v>
      </c>
      <c r="G30" s="120"/>
      <c r="H30" s="119">
        <v>20</v>
      </c>
      <c r="I30" s="120"/>
      <c r="J30" s="205">
        <v>15</v>
      </c>
      <c r="K30" s="120"/>
      <c r="L30" s="206">
        <v>19</v>
      </c>
      <c r="M30" s="126"/>
      <c r="N30" s="205"/>
      <c r="O30" s="122">
        <v>39</v>
      </c>
      <c r="P30" s="127">
        <f t="shared" si="9"/>
        <v>107</v>
      </c>
      <c r="Q30" s="124">
        <f t="shared" si="9"/>
        <v>39</v>
      </c>
      <c r="R30" s="128">
        <f>SUM(P30:Q30)</f>
        <v>146</v>
      </c>
    </row>
    <row r="31" spans="1:18">
      <c r="A31" s="118" t="s">
        <v>39</v>
      </c>
      <c r="B31" s="84"/>
      <c r="C31" s="84"/>
      <c r="D31" s="119">
        <v>94</v>
      </c>
      <c r="E31" s="120">
        <v>5</v>
      </c>
      <c r="F31" s="119">
        <v>54</v>
      </c>
      <c r="G31" s="120">
        <v>2</v>
      </c>
      <c r="H31" s="119">
        <v>71</v>
      </c>
      <c r="I31" s="120"/>
      <c r="J31" s="205">
        <v>47</v>
      </c>
      <c r="K31" s="120">
        <v>1</v>
      </c>
      <c r="L31" s="206">
        <v>74</v>
      </c>
      <c r="M31" s="126"/>
      <c r="N31" s="205"/>
      <c r="O31" s="122">
        <v>296</v>
      </c>
      <c r="P31" s="127">
        <f t="shared" si="9"/>
        <v>340</v>
      </c>
      <c r="Q31" s="124">
        <f t="shared" si="9"/>
        <v>304</v>
      </c>
      <c r="R31" s="128">
        <f>SUM(P31:Q31)</f>
        <v>644</v>
      </c>
    </row>
    <row r="32" spans="1:18">
      <c r="A32" s="118" t="s">
        <v>40</v>
      </c>
      <c r="B32" s="84"/>
      <c r="C32" s="84"/>
      <c r="D32" s="129">
        <v>10</v>
      </c>
      <c r="E32" s="130"/>
      <c r="F32" s="129">
        <v>41</v>
      </c>
      <c r="G32" s="130"/>
      <c r="H32" s="129">
        <v>16</v>
      </c>
      <c r="I32" s="130"/>
      <c r="J32" s="131">
        <v>27</v>
      </c>
      <c r="K32" s="130"/>
      <c r="L32" s="132">
        <v>22</v>
      </c>
      <c r="M32" s="133"/>
      <c r="N32" s="131"/>
      <c r="O32" s="134">
        <v>84</v>
      </c>
      <c r="P32" s="135">
        <f t="shared" si="9"/>
        <v>116</v>
      </c>
      <c r="Q32" s="136">
        <f t="shared" si="9"/>
        <v>84</v>
      </c>
      <c r="R32" s="137">
        <f>SUM(P32:Q32)</f>
        <v>200</v>
      </c>
    </row>
    <row r="33" spans="1:18" ht="15" thickBot="1">
      <c r="A33" s="138"/>
      <c r="B33" s="139"/>
      <c r="C33" s="139"/>
      <c r="D33" s="140">
        <f t="shared" ref="D33:N33" si="10">SUM(D26:D32)</f>
        <v>347</v>
      </c>
      <c r="E33" s="141">
        <f t="shared" si="10"/>
        <v>5</v>
      </c>
      <c r="F33" s="142">
        <f t="shared" si="10"/>
        <v>375</v>
      </c>
      <c r="G33" s="143">
        <f t="shared" si="10"/>
        <v>2</v>
      </c>
      <c r="H33" s="142">
        <f t="shared" si="10"/>
        <v>418</v>
      </c>
      <c r="I33" s="143">
        <f t="shared" si="10"/>
        <v>0</v>
      </c>
      <c r="J33" s="144">
        <f t="shared" si="10"/>
        <v>105</v>
      </c>
      <c r="K33" s="143">
        <f t="shared" si="10"/>
        <v>1</v>
      </c>
      <c r="L33" s="144">
        <f t="shared" si="10"/>
        <v>158</v>
      </c>
      <c r="M33" s="141">
        <f t="shared" si="10"/>
        <v>0</v>
      </c>
      <c r="N33" s="144">
        <f t="shared" si="10"/>
        <v>0</v>
      </c>
      <c r="O33" s="145">
        <f>SUM(O26:O32)</f>
        <v>545</v>
      </c>
      <c r="P33" s="146">
        <f>SUM(P26:P32)</f>
        <v>1403</v>
      </c>
      <c r="Q33" s="147">
        <f t="shared" si="9"/>
        <v>553</v>
      </c>
      <c r="R33" s="148">
        <f>SUM(P33:Q33)</f>
        <v>1956</v>
      </c>
    </row>
    <row r="34" spans="1:18" ht="15" thickTop="1">
      <c r="A34" s="149" t="s">
        <v>41</v>
      </c>
      <c r="B34" s="150"/>
      <c r="C34" s="150"/>
      <c r="D34" s="356">
        <v>1</v>
      </c>
      <c r="E34" s="356"/>
      <c r="F34" s="357">
        <v>1</v>
      </c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545</v>
      </c>
    </row>
    <row r="36" spans="1:18">
      <c r="A36" s="109" t="s">
        <v>43</v>
      </c>
      <c r="B36" s="84"/>
      <c r="C36" s="84"/>
      <c r="D36" s="344">
        <v>37</v>
      </c>
      <c r="E36" s="344"/>
      <c r="F36" s="344">
        <v>12</v>
      </c>
      <c r="G36" s="344"/>
      <c r="H36" s="344">
        <v>15</v>
      </c>
      <c r="I36" s="344"/>
      <c r="J36" s="345">
        <v>3</v>
      </c>
      <c r="K36" s="346"/>
      <c r="L36" s="344">
        <v>8</v>
      </c>
      <c r="M36" s="344"/>
      <c r="N36" s="345"/>
      <c r="O36" s="341"/>
      <c r="P36" s="329">
        <f t="shared" si="11"/>
        <v>75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>
        <v>1</v>
      </c>
      <c r="G38" s="344"/>
      <c r="H38" s="344"/>
      <c r="I38" s="344"/>
      <c r="J38" s="345">
        <v>1</v>
      </c>
      <c r="K38" s="345"/>
      <c r="L38" s="345"/>
      <c r="M38" s="345"/>
      <c r="N38" s="345"/>
      <c r="O38" s="341"/>
      <c r="P38" s="329">
        <f t="shared" si="11"/>
        <v>6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217</v>
      </c>
      <c r="E39" s="340"/>
      <c r="F39" s="339">
        <v>227</v>
      </c>
      <c r="G39" s="340"/>
      <c r="H39" s="339">
        <v>315</v>
      </c>
      <c r="I39" s="340"/>
      <c r="J39" s="341"/>
      <c r="K39" s="342"/>
      <c r="L39" s="341"/>
      <c r="M39" s="342"/>
      <c r="N39" s="341"/>
      <c r="O39" s="343"/>
      <c r="P39" s="329">
        <f t="shared" si="11"/>
        <v>759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259</v>
      </c>
      <c r="E41" s="331"/>
      <c r="F41" s="331">
        <f>SUM(F34:G40)</f>
        <v>241</v>
      </c>
      <c r="G41" s="331"/>
      <c r="H41" s="331">
        <f>SUM(H34:I40)</f>
        <v>330</v>
      </c>
      <c r="I41" s="331"/>
      <c r="J41" s="331">
        <f>SUM(J34:K40)</f>
        <v>4</v>
      </c>
      <c r="K41" s="331"/>
      <c r="L41" s="331">
        <f>SUM(L34:M40)</f>
        <v>8</v>
      </c>
      <c r="M41" s="331"/>
      <c r="N41" s="331">
        <f>SUM(N34:O40)</f>
        <v>0</v>
      </c>
      <c r="O41" s="331"/>
      <c r="P41" s="332">
        <f t="shared" si="11"/>
        <v>842</v>
      </c>
      <c r="Q41" s="333"/>
      <c r="R41" s="154">
        <f>SUM(D41:O41)</f>
        <v>842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291</v>
      </c>
      <c r="E43" s="158"/>
      <c r="F43" s="158">
        <f t="shared" ref="F43:N43" si="12">SUM(F8+F9+F14+F15+F5+F7+F6+F16)</f>
        <v>325</v>
      </c>
      <c r="G43" s="158"/>
      <c r="H43" s="158">
        <f t="shared" si="12"/>
        <v>348</v>
      </c>
      <c r="I43" s="158"/>
      <c r="J43" s="158">
        <f t="shared" si="12"/>
        <v>43</v>
      </c>
      <c r="K43" s="158"/>
      <c r="L43" s="158">
        <f t="shared" si="12"/>
        <v>69</v>
      </c>
      <c r="M43" s="158"/>
      <c r="N43" s="158">
        <f t="shared" si="12"/>
        <v>545</v>
      </c>
      <c r="O43" s="158"/>
      <c r="P43" s="321">
        <f>SUM(D43+F43+H43+J43+L43+N43)</f>
        <v>1621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292</v>
      </c>
      <c r="E44" s="158"/>
      <c r="F44" s="158">
        <f t="shared" ref="F44:N44" si="13">SUM(F10+F11+F5+F14+F15+F16+F7+F6)</f>
        <v>330</v>
      </c>
      <c r="G44" s="158"/>
      <c r="H44" s="158">
        <f t="shared" si="13"/>
        <v>354</v>
      </c>
      <c r="I44" s="158"/>
      <c r="J44" s="158">
        <f t="shared" si="13"/>
        <v>53</v>
      </c>
      <c r="K44" s="158"/>
      <c r="L44" s="158">
        <f t="shared" si="13"/>
        <v>85</v>
      </c>
      <c r="M44" s="158"/>
      <c r="N44" s="158">
        <f t="shared" si="13"/>
        <v>545</v>
      </c>
      <c r="O44" s="158"/>
      <c r="P44" s="321">
        <f>SUM(D44+F44+H44+J44+L44+N44)</f>
        <v>1659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345</v>
      </c>
      <c r="E45" s="159"/>
      <c r="F45" s="159">
        <f t="shared" ref="F45:N45" si="14">SUM(F12+F13+F14+F15+F16+F5+F7+F6)</f>
        <v>372</v>
      </c>
      <c r="G45" s="159"/>
      <c r="H45" s="159">
        <f t="shared" si="14"/>
        <v>412</v>
      </c>
      <c r="I45" s="159"/>
      <c r="J45" s="159">
        <f t="shared" si="14"/>
        <v>96</v>
      </c>
      <c r="K45" s="159"/>
      <c r="L45" s="159">
        <f t="shared" si="14"/>
        <v>142</v>
      </c>
      <c r="M45" s="159"/>
      <c r="N45" s="159">
        <f t="shared" si="14"/>
        <v>545</v>
      </c>
      <c r="O45" s="159"/>
      <c r="P45" s="327">
        <f>SUM(D45+F45+H45+J45+L45+N45)</f>
        <v>1912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928</v>
      </c>
      <c r="E46" s="164"/>
      <c r="F46" s="163">
        <f>SUM(F43:F45)</f>
        <v>1027</v>
      </c>
      <c r="G46" s="165"/>
      <c r="H46" s="163">
        <f>SUM(H43:H45)</f>
        <v>1114</v>
      </c>
      <c r="I46" s="164"/>
      <c r="J46" s="163">
        <f>SUM(J43:J45)</f>
        <v>192</v>
      </c>
      <c r="K46" s="164"/>
      <c r="L46" s="163">
        <f>SUM(L43:L45)</f>
        <v>296</v>
      </c>
      <c r="M46" s="164"/>
      <c r="N46" s="163">
        <f>SUM(N43:N45)</f>
        <v>1635</v>
      </c>
      <c r="O46" s="164"/>
      <c r="P46" s="312">
        <f>SUM(P43:P45)</f>
        <v>5192</v>
      </c>
      <c r="Q46" s="313"/>
      <c r="R46" s="154">
        <f>SUM(D46:N46)</f>
        <v>5192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30</v>
      </c>
      <c r="K48" s="172"/>
      <c r="L48" s="171">
        <v>67</v>
      </c>
      <c r="M48" s="173"/>
      <c r="N48" s="171"/>
      <c r="O48" s="174"/>
      <c r="P48" s="175">
        <f>SUM(D48+F48+H48+J48+L48+N48)</f>
        <v>97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343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343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343</v>
      </c>
      <c r="I51" s="189"/>
      <c r="J51" s="189">
        <f>SUM(J48:J50)</f>
        <v>30</v>
      </c>
      <c r="K51" s="189"/>
      <c r="L51" s="189">
        <f>SUM(L48:L50)</f>
        <v>67</v>
      </c>
      <c r="M51" s="189"/>
      <c r="N51" s="189">
        <f>SUM(N48:N50)</f>
        <v>0</v>
      </c>
      <c r="O51" s="190"/>
      <c r="P51" s="191">
        <f>SUM(P48:P50)</f>
        <v>440</v>
      </c>
      <c r="Q51" s="192"/>
      <c r="R51" s="193">
        <f>SUM(D51:O51)</f>
        <v>440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H50" sqref="H5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43157</v>
      </c>
      <c r="E2" s="374"/>
      <c r="F2" s="373">
        <v>43159</v>
      </c>
      <c r="G2" s="373"/>
      <c r="H2" s="373">
        <v>43160</v>
      </c>
      <c r="I2" s="373"/>
      <c r="J2" s="373">
        <v>43161</v>
      </c>
      <c r="K2" s="373"/>
      <c r="L2" s="373">
        <v>43162</v>
      </c>
      <c r="M2" s="373"/>
      <c r="N2" s="373">
        <v>43163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68" t="s">
        <v>7</v>
      </c>
      <c r="M3" s="368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2" t="s">
        <v>10</v>
      </c>
      <c r="F4" s="11" t="s">
        <v>11</v>
      </c>
      <c r="G4" s="202" t="s">
        <v>10</v>
      </c>
      <c r="H4" s="11" t="s">
        <v>9</v>
      </c>
      <c r="I4" s="202" t="s">
        <v>10</v>
      </c>
      <c r="J4" s="11" t="s">
        <v>9</v>
      </c>
      <c r="K4" s="202" t="s">
        <v>10</v>
      </c>
      <c r="L4" s="11" t="s">
        <v>9</v>
      </c>
      <c r="M4" s="202" t="s">
        <v>10</v>
      </c>
      <c r="N4" s="11" t="s">
        <v>9</v>
      </c>
      <c r="O4" s="2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8</v>
      </c>
      <c r="E5" s="17">
        <f>SUM(C5*D5)</f>
        <v>400</v>
      </c>
      <c r="F5" s="16">
        <v>21</v>
      </c>
      <c r="G5" s="17">
        <f>SUM(C5*F5)</f>
        <v>1050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29</v>
      </c>
      <c r="Q5" s="21">
        <f t="shared" si="0"/>
        <v>1450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</v>
      </c>
      <c r="E6" s="17">
        <f t="shared" ref="E6:E13" si="1">SUM(C6*D6)</f>
        <v>150</v>
      </c>
      <c r="F6" s="22">
        <v>32</v>
      </c>
      <c r="G6" s="17">
        <f t="shared" ref="G6:G13" si="2">SUM(C6*F6)</f>
        <v>800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38</v>
      </c>
      <c r="Q6" s="21">
        <f t="shared" si="0"/>
        <v>950</v>
      </c>
      <c r="R6" s="7"/>
    </row>
    <row r="7" spans="1:18" s="35" customFormat="1" ht="15">
      <c r="A7" s="25" t="s">
        <v>16</v>
      </c>
      <c r="B7" s="26"/>
      <c r="C7" s="27"/>
      <c r="D7" s="28">
        <v>93</v>
      </c>
      <c r="E7" s="29">
        <f t="shared" si="1"/>
        <v>0</v>
      </c>
      <c r="F7" s="28">
        <v>270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363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>
        <v>3</v>
      </c>
      <c r="G10" s="42">
        <f t="shared" si="2"/>
        <v>60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5</v>
      </c>
      <c r="Q10" s="46">
        <f t="shared" si="0"/>
        <v>100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>
        <v>1</v>
      </c>
      <c r="G11" s="42">
        <f t="shared" si="2"/>
        <v>10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5</v>
      </c>
      <c r="Q11" s="46">
        <f t="shared" si="0"/>
        <v>50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23</v>
      </c>
      <c r="E12" s="17">
        <f t="shared" si="1"/>
        <v>460</v>
      </c>
      <c r="F12" s="22">
        <v>10</v>
      </c>
      <c r="G12" s="17">
        <f t="shared" si="2"/>
        <v>200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33</v>
      </c>
      <c r="Q12" s="37">
        <f t="shared" si="0"/>
        <v>660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30</v>
      </c>
      <c r="E13" s="17">
        <f t="shared" si="1"/>
        <v>300</v>
      </c>
      <c r="F13" s="22">
        <v>24</v>
      </c>
      <c r="G13" s="17">
        <f t="shared" si="2"/>
        <v>240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54</v>
      </c>
      <c r="Q13" s="37">
        <f t="shared" si="0"/>
        <v>540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3</v>
      </c>
      <c r="E15" s="49"/>
      <c r="F15" s="53">
        <v>1</v>
      </c>
      <c r="G15" s="54"/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4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169</v>
      </c>
      <c r="E17" s="68">
        <f>SUM(E5:E16)</f>
        <v>1390</v>
      </c>
      <c r="F17" s="69">
        <f t="shared" ref="F17:O17" si="6">SUM(F5:F16)</f>
        <v>362</v>
      </c>
      <c r="G17" s="68">
        <f t="shared" si="6"/>
        <v>2360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531</v>
      </c>
      <c r="Q17" s="73">
        <f>SUM(Q5:Q16)</f>
        <v>3750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11</v>
      </c>
      <c r="E22" s="60">
        <v>110</v>
      </c>
      <c r="F22" s="91">
        <v>14</v>
      </c>
      <c r="G22" s="60">
        <v>140</v>
      </c>
      <c r="H22" s="92"/>
      <c r="I22" s="60"/>
      <c r="J22" s="92"/>
      <c r="K22" s="60"/>
      <c r="L22" s="91"/>
      <c r="M22" s="60"/>
      <c r="N22" s="91"/>
      <c r="O22" s="60"/>
      <c r="P22" s="93">
        <f t="shared" si="7"/>
        <v>25</v>
      </c>
      <c r="Q22" s="94">
        <f t="shared" si="7"/>
        <v>250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180</v>
      </c>
      <c r="E23" s="98">
        <f t="shared" si="8"/>
        <v>1500</v>
      </c>
      <c r="F23" s="97">
        <f t="shared" si="8"/>
        <v>376</v>
      </c>
      <c r="G23" s="98">
        <f t="shared" si="8"/>
        <v>2500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556</v>
      </c>
      <c r="Q23" s="98">
        <f>SUM(Q17:Q22)</f>
        <v>4000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3"/>
      <c r="E26" s="111"/>
      <c r="F26" s="204">
        <v>2</v>
      </c>
      <c r="G26" s="113"/>
      <c r="H26" s="204"/>
      <c r="I26" s="113"/>
      <c r="J26" s="203"/>
      <c r="K26" s="111"/>
      <c r="L26" s="204"/>
      <c r="M26" s="113"/>
      <c r="N26" s="114"/>
      <c r="O26" s="115"/>
      <c r="P26" s="116">
        <f t="shared" ref="P26:Q33" si="9">SUM(D26+F26+H26+J26+L26+N26)</f>
        <v>2</v>
      </c>
      <c r="Q26" s="117">
        <f t="shared" si="9"/>
        <v>0</v>
      </c>
      <c r="R26" s="352">
        <f>SUM(P26:Q27)</f>
        <v>343</v>
      </c>
    </row>
    <row r="27" spans="1:18" ht="15" customHeight="1">
      <c r="A27" s="118" t="s">
        <v>35</v>
      </c>
      <c r="B27" s="84"/>
      <c r="C27" s="84"/>
      <c r="D27" s="119">
        <v>94</v>
      </c>
      <c r="E27" s="120"/>
      <c r="F27" s="119">
        <v>247</v>
      </c>
      <c r="G27" s="120"/>
      <c r="H27" s="119"/>
      <c r="I27" s="120"/>
      <c r="J27" s="205"/>
      <c r="K27" s="120"/>
      <c r="L27" s="205"/>
      <c r="M27" s="120"/>
      <c r="N27" s="205"/>
      <c r="O27" s="122"/>
      <c r="P27" s="123">
        <f t="shared" si="9"/>
        <v>341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>
        <v>3</v>
      </c>
      <c r="E28" s="120"/>
      <c r="F28" s="119"/>
      <c r="G28" s="120"/>
      <c r="H28" s="119"/>
      <c r="I28" s="120"/>
      <c r="J28" s="205"/>
      <c r="K28" s="120"/>
      <c r="L28" s="206"/>
      <c r="M28" s="126"/>
      <c r="N28" s="205"/>
      <c r="O28" s="122"/>
      <c r="P28" s="127">
        <f t="shared" si="9"/>
        <v>3</v>
      </c>
      <c r="Q28" s="124">
        <f t="shared" si="9"/>
        <v>0</v>
      </c>
      <c r="R28" s="354">
        <f>SUM(P28:Q29)</f>
        <v>8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5</v>
      </c>
      <c r="G29" s="120"/>
      <c r="H29" s="119"/>
      <c r="I29" s="120"/>
      <c r="J29" s="205"/>
      <c r="K29" s="120"/>
      <c r="L29" s="206"/>
      <c r="M29" s="126"/>
      <c r="N29" s="205"/>
      <c r="O29" s="122"/>
      <c r="P29" s="127">
        <f t="shared" si="9"/>
        <v>5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10</v>
      </c>
      <c r="E30" s="120"/>
      <c r="F30" s="119">
        <v>23</v>
      </c>
      <c r="G30" s="120"/>
      <c r="H30" s="119"/>
      <c r="I30" s="120"/>
      <c r="J30" s="205"/>
      <c r="K30" s="120"/>
      <c r="L30" s="206"/>
      <c r="M30" s="126"/>
      <c r="N30" s="205"/>
      <c r="O30" s="122"/>
      <c r="P30" s="127">
        <f t="shared" si="9"/>
        <v>33</v>
      </c>
      <c r="Q30" s="124">
        <f t="shared" si="9"/>
        <v>0</v>
      </c>
      <c r="R30" s="128">
        <f>SUM(P30:Q30)</f>
        <v>33</v>
      </c>
    </row>
    <row r="31" spans="1:18">
      <c r="A31" s="118" t="s">
        <v>39</v>
      </c>
      <c r="B31" s="84"/>
      <c r="C31" s="84"/>
      <c r="D31" s="119">
        <v>43</v>
      </c>
      <c r="E31" s="120">
        <v>3</v>
      </c>
      <c r="F31" s="119">
        <v>63</v>
      </c>
      <c r="G31" s="120">
        <v>1</v>
      </c>
      <c r="H31" s="119"/>
      <c r="I31" s="120"/>
      <c r="J31" s="205"/>
      <c r="K31" s="120"/>
      <c r="L31" s="206"/>
      <c r="M31" s="126"/>
      <c r="N31" s="205"/>
      <c r="O31" s="122"/>
      <c r="P31" s="127">
        <f t="shared" si="9"/>
        <v>106</v>
      </c>
      <c r="Q31" s="124">
        <f t="shared" si="9"/>
        <v>4</v>
      </c>
      <c r="R31" s="128">
        <f>SUM(P31:Q31)</f>
        <v>110</v>
      </c>
    </row>
    <row r="32" spans="1:18">
      <c r="A32" s="118" t="s">
        <v>40</v>
      </c>
      <c r="B32" s="84"/>
      <c r="C32" s="84"/>
      <c r="D32" s="129">
        <v>16</v>
      </c>
      <c r="E32" s="130"/>
      <c r="F32" s="129">
        <v>21</v>
      </c>
      <c r="G32" s="130"/>
      <c r="H32" s="129"/>
      <c r="I32" s="130"/>
      <c r="J32" s="131"/>
      <c r="K32" s="130"/>
      <c r="L32" s="132"/>
      <c r="M32" s="133"/>
      <c r="N32" s="131"/>
      <c r="O32" s="134"/>
      <c r="P32" s="135">
        <f t="shared" si="9"/>
        <v>37</v>
      </c>
      <c r="Q32" s="136">
        <f t="shared" si="9"/>
        <v>0</v>
      </c>
      <c r="R32" s="137">
        <f>SUM(P32:Q32)</f>
        <v>37</v>
      </c>
    </row>
    <row r="33" spans="1:18" ht="15" thickBot="1">
      <c r="A33" s="138"/>
      <c r="B33" s="139"/>
      <c r="C33" s="139"/>
      <c r="D33" s="140">
        <f t="shared" ref="D33:N33" si="10">SUM(D26:D32)</f>
        <v>166</v>
      </c>
      <c r="E33" s="141">
        <f t="shared" si="10"/>
        <v>3</v>
      </c>
      <c r="F33" s="142">
        <f t="shared" si="10"/>
        <v>361</v>
      </c>
      <c r="G33" s="143">
        <f t="shared" si="10"/>
        <v>1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527</v>
      </c>
      <c r="Q33" s="147">
        <f t="shared" si="9"/>
        <v>4</v>
      </c>
      <c r="R33" s="148">
        <f>SUM(P33:Q33)</f>
        <v>531</v>
      </c>
    </row>
    <row r="34" spans="1:18" ht="15" thickTop="1">
      <c r="A34" s="149" t="s">
        <v>41</v>
      </c>
      <c r="B34" s="150"/>
      <c r="C34" s="150"/>
      <c r="D34" s="356">
        <v>3</v>
      </c>
      <c r="E34" s="356"/>
      <c r="F34" s="357">
        <v>1</v>
      </c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4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5</v>
      </c>
      <c r="E36" s="344"/>
      <c r="F36" s="344">
        <v>16</v>
      </c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21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>
        <v>1</v>
      </c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4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93</v>
      </c>
      <c r="E39" s="340"/>
      <c r="F39" s="339">
        <v>270</v>
      </c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363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104</v>
      </c>
      <c r="E41" s="331"/>
      <c r="F41" s="331">
        <f>SUM(F34:G40)</f>
        <v>288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392</v>
      </c>
      <c r="Q41" s="333"/>
      <c r="R41" s="154">
        <f>SUM(D41:O41)</f>
        <v>392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110</v>
      </c>
      <c r="E43" s="158"/>
      <c r="F43" s="158">
        <f t="shared" ref="F43:N43" si="12">SUM(F8+F9+F14+F15+F5+F7+F6+F16)</f>
        <v>324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434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116</v>
      </c>
      <c r="E44" s="158"/>
      <c r="F44" s="158">
        <f t="shared" ref="F44:N44" si="13">SUM(F10+F11+F5+F14+F15+F16+F7+F6)</f>
        <v>328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444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163</v>
      </c>
      <c r="E45" s="159"/>
      <c r="F45" s="159">
        <f t="shared" ref="F45:N45" si="14">SUM(F12+F13+F14+F15+F16+F5+F7+F6)</f>
        <v>358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521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389</v>
      </c>
      <c r="E46" s="164"/>
      <c r="F46" s="163">
        <f>SUM(F43:F45)</f>
        <v>1010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1399</v>
      </c>
      <c r="Q46" s="313"/>
      <c r="R46" s="154">
        <f>SUM(D46:N46)</f>
        <v>1399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0</v>
      </c>
      <c r="Q51" s="192"/>
      <c r="R51" s="193">
        <f>SUM(D51:O51)</f>
        <v>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12" sqref="V1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43157</v>
      </c>
      <c r="E2" s="374"/>
      <c r="F2" s="373">
        <v>43159</v>
      </c>
      <c r="G2" s="373"/>
      <c r="H2" s="373">
        <v>43160</v>
      </c>
      <c r="I2" s="373"/>
      <c r="J2" s="373">
        <v>43161</v>
      </c>
      <c r="K2" s="373"/>
      <c r="L2" s="373">
        <v>43162</v>
      </c>
      <c r="M2" s="373"/>
      <c r="N2" s="373">
        <v>43163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0" t="s">
        <v>7</v>
      </c>
      <c r="M3" s="380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07" t="s">
        <v>10</v>
      </c>
      <c r="F4" s="11" t="s">
        <v>11</v>
      </c>
      <c r="G4" s="207" t="s">
        <v>10</v>
      </c>
      <c r="H4" s="11" t="s">
        <v>9</v>
      </c>
      <c r="I4" s="207" t="s">
        <v>10</v>
      </c>
      <c r="J4" s="11" t="s">
        <v>9</v>
      </c>
      <c r="K4" s="207" t="s">
        <v>10</v>
      </c>
      <c r="L4" s="11" t="s">
        <v>9</v>
      </c>
      <c r="M4" s="207" t="s">
        <v>10</v>
      </c>
      <c r="N4" s="11" t="s">
        <v>9</v>
      </c>
      <c r="O4" s="207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>
        <v>12</v>
      </c>
      <c r="I5" s="17">
        <f>SUM(C5*H5)</f>
        <v>600</v>
      </c>
      <c r="J5" s="16">
        <v>27</v>
      </c>
      <c r="K5" s="18">
        <f>SUM(C5*J5)</f>
        <v>1350</v>
      </c>
      <c r="L5" s="16">
        <v>10</v>
      </c>
      <c r="M5" s="17">
        <f>SUM(C5*L5)</f>
        <v>500</v>
      </c>
      <c r="N5" s="16"/>
      <c r="O5" s="19"/>
      <c r="P5" s="20">
        <f t="shared" ref="P5:Q14" si="0">SUM(D5+F5+H5+J5+L5+N5)</f>
        <v>49</v>
      </c>
      <c r="Q5" s="21">
        <f t="shared" si="0"/>
        <v>2450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3" si="1">SUM(C6*D6)</f>
        <v>0</v>
      </c>
      <c r="F6" s="22"/>
      <c r="G6" s="17">
        <f t="shared" ref="G6:G13" si="2">SUM(C6*F6)</f>
        <v>0</v>
      </c>
      <c r="H6" s="22">
        <v>20</v>
      </c>
      <c r="I6" s="17">
        <f t="shared" ref="I6:I13" si="3">SUM(C6*H6)</f>
        <v>500</v>
      </c>
      <c r="J6" s="22">
        <v>14</v>
      </c>
      <c r="K6" s="18">
        <f t="shared" ref="K6:K13" si="4">SUM(C6*J6)</f>
        <v>350</v>
      </c>
      <c r="L6" s="22">
        <v>20</v>
      </c>
      <c r="M6" s="17">
        <f t="shared" ref="M6:M13" si="5">SUM(C6*L6)</f>
        <v>500</v>
      </c>
      <c r="N6" s="22"/>
      <c r="O6" s="23"/>
      <c r="P6" s="24">
        <f t="shared" si="0"/>
        <v>54</v>
      </c>
      <c r="Q6" s="21">
        <f t="shared" si="0"/>
        <v>1350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>
        <v>231</v>
      </c>
      <c r="I7" s="29">
        <f t="shared" si="3"/>
        <v>0</v>
      </c>
      <c r="J7" s="28">
        <v>219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450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>
        <v>2</v>
      </c>
      <c r="K8" s="18">
        <f t="shared" si="4"/>
        <v>60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>
        <v>5</v>
      </c>
      <c r="K10" s="43">
        <f t="shared" si="4"/>
        <v>100</v>
      </c>
      <c r="L10" s="41">
        <v>2</v>
      </c>
      <c r="M10" s="42">
        <f t="shared" si="5"/>
        <v>40</v>
      </c>
      <c r="N10" s="41"/>
      <c r="O10" s="44"/>
      <c r="P10" s="45">
        <f t="shared" si="0"/>
        <v>7</v>
      </c>
      <c r="Q10" s="46">
        <f t="shared" si="0"/>
        <v>140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>
        <v>16</v>
      </c>
      <c r="K11" s="43">
        <f t="shared" si="4"/>
        <v>160</v>
      </c>
      <c r="L11" s="41"/>
      <c r="M11" s="42">
        <f t="shared" si="5"/>
        <v>0</v>
      </c>
      <c r="N11" s="41"/>
      <c r="O11" s="44"/>
      <c r="P11" s="45">
        <f t="shared" si="0"/>
        <v>16</v>
      </c>
      <c r="Q11" s="46">
        <f t="shared" si="0"/>
        <v>160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>
        <v>27</v>
      </c>
      <c r="I12" s="17">
        <f t="shared" si="3"/>
        <v>540</v>
      </c>
      <c r="J12" s="22">
        <v>8</v>
      </c>
      <c r="K12" s="18">
        <f t="shared" si="4"/>
        <v>160</v>
      </c>
      <c r="L12" s="22">
        <v>3</v>
      </c>
      <c r="M12" s="17">
        <f t="shared" si="5"/>
        <v>60</v>
      </c>
      <c r="N12" s="22"/>
      <c r="O12" s="19"/>
      <c r="P12" s="36">
        <f t="shared" si="0"/>
        <v>38</v>
      </c>
      <c r="Q12" s="37">
        <f t="shared" si="0"/>
        <v>760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>
        <v>24</v>
      </c>
      <c r="I13" s="17">
        <f t="shared" si="3"/>
        <v>240</v>
      </c>
      <c r="J13" s="22">
        <v>269</v>
      </c>
      <c r="K13" s="18">
        <f t="shared" si="4"/>
        <v>2690</v>
      </c>
      <c r="L13" s="22">
        <v>1</v>
      </c>
      <c r="M13" s="17">
        <f t="shared" si="5"/>
        <v>10</v>
      </c>
      <c r="N13" s="22"/>
      <c r="O13" s="19"/>
      <c r="P13" s="36">
        <f t="shared" si="0"/>
        <v>294</v>
      </c>
      <c r="Q13" s="37">
        <f t="shared" si="0"/>
        <v>2940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/>
      <c r="E15" s="49"/>
      <c r="F15" s="53"/>
      <c r="G15" s="54"/>
      <c r="H15" s="53">
        <v>2</v>
      </c>
      <c r="I15" s="54"/>
      <c r="J15" s="53">
        <v>16</v>
      </c>
      <c r="K15" s="55"/>
      <c r="L15" s="53">
        <v>527</v>
      </c>
      <c r="M15" s="54"/>
      <c r="N15" s="53"/>
      <c r="O15" s="19"/>
      <c r="P15" s="56">
        <f>SUM(D15+F15+H15+J15+L15+N15)</f>
        <v>545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538</v>
      </c>
      <c r="O16" s="63"/>
      <c r="P16" s="56">
        <f>SUM(D16+F16+H16+J16+L16+N16)</f>
        <v>538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316</v>
      </c>
      <c r="I17" s="68">
        <f t="shared" si="6"/>
        <v>1880</v>
      </c>
      <c r="J17" s="69">
        <f t="shared" si="6"/>
        <v>576</v>
      </c>
      <c r="K17" s="68">
        <f t="shared" si="6"/>
        <v>4870</v>
      </c>
      <c r="L17" s="70">
        <f t="shared" si="6"/>
        <v>563</v>
      </c>
      <c r="M17" s="68">
        <f t="shared" si="6"/>
        <v>1110</v>
      </c>
      <c r="N17" s="70">
        <f t="shared" si="6"/>
        <v>538</v>
      </c>
      <c r="O17" s="71">
        <f t="shared" si="6"/>
        <v>0</v>
      </c>
      <c r="P17" s="72">
        <f>SUM(P5:P16)</f>
        <v>1993</v>
      </c>
      <c r="Q17" s="73">
        <f>SUM(Q5:Q16)</f>
        <v>7860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>
        <v>2</v>
      </c>
      <c r="K19" s="87">
        <v>300</v>
      </c>
      <c r="L19" s="86">
        <v>2</v>
      </c>
      <c r="M19" s="87">
        <v>300</v>
      </c>
      <c r="N19" s="88"/>
      <c r="O19" s="87"/>
      <c r="P19" s="88">
        <f t="shared" ref="P19:Q22" si="7">SUM(D19+F19+H19+J19+L19+N19)</f>
        <v>4</v>
      </c>
      <c r="Q19" s="37">
        <f t="shared" si="7"/>
        <v>600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>
        <v>16</v>
      </c>
      <c r="I22" s="60">
        <v>160</v>
      </c>
      <c r="J22" s="92">
        <v>20</v>
      </c>
      <c r="K22" s="60">
        <v>200</v>
      </c>
      <c r="L22" s="91">
        <v>62</v>
      </c>
      <c r="M22" s="60">
        <v>620</v>
      </c>
      <c r="N22" s="91">
        <v>98</v>
      </c>
      <c r="O22" s="60">
        <v>980</v>
      </c>
      <c r="P22" s="93">
        <f t="shared" si="7"/>
        <v>196</v>
      </c>
      <c r="Q22" s="94">
        <f t="shared" si="7"/>
        <v>1960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332</v>
      </c>
      <c r="I23" s="98">
        <f t="shared" si="8"/>
        <v>2040</v>
      </c>
      <c r="J23" s="97">
        <f t="shared" si="8"/>
        <v>598</v>
      </c>
      <c r="K23" s="98">
        <f t="shared" si="8"/>
        <v>5370</v>
      </c>
      <c r="L23" s="99">
        <f t="shared" si="8"/>
        <v>627</v>
      </c>
      <c r="M23" s="98">
        <f t="shared" si="8"/>
        <v>2030</v>
      </c>
      <c r="N23" s="99">
        <f t="shared" si="8"/>
        <v>636</v>
      </c>
      <c r="O23" s="98">
        <f t="shared" si="8"/>
        <v>980</v>
      </c>
      <c r="P23" s="100">
        <f t="shared" si="8"/>
        <v>2193</v>
      </c>
      <c r="Q23" s="98">
        <f>SUM(Q17:Q22)</f>
        <v>10420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08"/>
      <c r="E26" s="111"/>
      <c r="F26" s="209"/>
      <c r="G26" s="113"/>
      <c r="H26" s="209"/>
      <c r="I26" s="113"/>
      <c r="J26" s="208">
        <v>1</v>
      </c>
      <c r="K26" s="111"/>
      <c r="L26" s="209"/>
      <c r="M26" s="113"/>
      <c r="N26" s="114"/>
      <c r="O26" s="115">
        <v>17</v>
      </c>
      <c r="P26" s="116">
        <f t="shared" ref="P26:Q33" si="9">SUM(D26+F26+H26+J26+L26+N26)</f>
        <v>1</v>
      </c>
      <c r="Q26" s="117">
        <f t="shared" si="9"/>
        <v>17</v>
      </c>
      <c r="R26" s="352">
        <f>SUM(P26:Q27)</f>
        <v>611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>
        <v>214</v>
      </c>
      <c r="I27" s="120"/>
      <c r="J27" s="210">
        <v>208</v>
      </c>
      <c r="K27" s="120"/>
      <c r="L27" s="210">
        <v>1</v>
      </c>
      <c r="M27" s="120">
        <v>108</v>
      </c>
      <c r="N27" s="210"/>
      <c r="O27" s="122">
        <v>62</v>
      </c>
      <c r="P27" s="123">
        <f t="shared" si="9"/>
        <v>423</v>
      </c>
      <c r="Q27" s="124">
        <f t="shared" si="9"/>
        <v>170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>
        <v>1</v>
      </c>
      <c r="I28" s="120"/>
      <c r="J28" s="210">
        <v>202</v>
      </c>
      <c r="K28" s="120"/>
      <c r="L28" s="211"/>
      <c r="M28" s="126"/>
      <c r="N28" s="210"/>
      <c r="O28" s="122">
        <v>14</v>
      </c>
      <c r="P28" s="127">
        <f t="shared" si="9"/>
        <v>203</v>
      </c>
      <c r="Q28" s="124">
        <f t="shared" si="9"/>
        <v>14</v>
      </c>
      <c r="R28" s="354">
        <f>SUM(P28:Q29)</f>
        <v>365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>
        <v>1</v>
      </c>
      <c r="I29" s="120"/>
      <c r="J29" s="210">
        <v>56</v>
      </c>
      <c r="K29" s="120"/>
      <c r="L29" s="211">
        <v>7</v>
      </c>
      <c r="M29" s="126"/>
      <c r="N29" s="210"/>
      <c r="O29" s="122">
        <v>84</v>
      </c>
      <c r="P29" s="127">
        <f t="shared" si="9"/>
        <v>64</v>
      </c>
      <c r="Q29" s="124">
        <f t="shared" si="9"/>
        <v>84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>
        <v>12</v>
      </c>
      <c r="I30" s="120"/>
      <c r="J30" s="210">
        <v>9</v>
      </c>
      <c r="K30" s="120"/>
      <c r="L30" s="211">
        <v>7</v>
      </c>
      <c r="M30" s="126">
        <v>98</v>
      </c>
      <c r="N30" s="210"/>
      <c r="O30" s="122">
        <v>36</v>
      </c>
      <c r="P30" s="127">
        <f t="shared" si="9"/>
        <v>28</v>
      </c>
      <c r="Q30" s="124">
        <f t="shared" si="9"/>
        <v>134</v>
      </c>
      <c r="R30" s="128">
        <f>SUM(P30:Q30)</f>
        <v>162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>
        <v>62</v>
      </c>
      <c r="I31" s="120">
        <v>2</v>
      </c>
      <c r="J31" s="210">
        <v>58</v>
      </c>
      <c r="K31" s="120">
        <v>16</v>
      </c>
      <c r="L31" s="211">
        <v>15</v>
      </c>
      <c r="M31" s="126">
        <v>321</v>
      </c>
      <c r="N31" s="210"/>
      <c r="O31" s="122">
        <v>266</v>
      </c>
      <c r="P31" s="127">
        <f t="shared" si="9"/>
        <v>135</v>
      </c>
      <c r="Q31" s="124">
        <f t="shared" si="9"/>
        <v>605</v>
      </c>
      <c r="R31" s="128">
        <f>SUM(P31:Q31)</f>
        <v>740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>
        <v>24</v>
      </c>
      <c r="I32" s="130"/>
      <c r="J32" s="131">
        <v>26</v>
      </c>
      <c r="K32" s="130"/>
      <c r="L32" s="132">
        <v>6</v>
      </c>
      <c r="M32" s="133"/>
      <c r="N32" s="131"/>
      <c r="O32" s="134">
        <v>59</v>
      </c>
      <c r="P32" s="135">
        <f t="shared" si="9"/>
        <v>56</v>
      </c>
      <c r="Q32" s="136">
        <f t="shared" si="9"/>
        <v>59</v>
      </c>
      <c r="R32" s="137">
        <f>SUM(P32:Q32)</f>
        <v>115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314</v>
      </c>
      <c r="I33" s="143">
        <f t="shared" si="10"/>
        <v>2</v>
      </c>
      <c r="J33" s="144">
        <f t="shared" si="10"/>
        <v>560</v>
      </c>
      <c r="K33" s="143">
        <f t="shared" si="10"/>
        <v>16</v>
      </c>
      <c r="L33" s="144">
        <f t="shared" si="10"/>
        <v>36</v>
      </c>
      <c r="M33" s="141">
        <f t="shared" si="10"/>
        <v>527</v>
      </c>
      <c r="N33" s="144">
        <f t="shared" si="10"/>
        <v>0</v>
      </c>
      <c r="O33" s="145">
        <f>SUM(O26:O32)</f>
        <v>538</v>
      </c>
      <c r="P33" s="146">
        <f>SUM(P26:P32)</f>
        <v>910</v>
      </c>
      <c r="Q33" s="147">
        <f t="shared" si="9"/>
        <v>1083</v>
      </c>
      <c r="R33" s="148">
        <f>SUM(P33:Q33)</f>
        <v>1993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538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>
        <v>11</v>
      </c>
      <c r="I36" s="344"/>
      <c r="J36" s="345">
        <v>25</v>
      </c>
      <c r="K36" s="346"/>
      <c r="L36" s="344"/>
      <c r="M36" s="344"/>
      <c r="N36" s="345"/>
      <c r="O36" s="341"/>
      <c r="P36" s="329">
        <f t="shared" si="11"/>
        <v>36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>
        <v>2</v>
      </c>
      <c r="I38" s="344"/>
      <c r="J38" s="345">
        <v>2</v>
      </c>
      <c r="K38" s="345"/>
      <c r="L38" s="345">
        <v>2</v>
      </c>
      <c r="M38" s="345"/>
      <c r="N38" s="345"/>
      <c r="O38" s="341"/>
      <c r="P38" s="329">
        <f t="shared" si="11"/>
        <v>6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>
        <v>231</v>
      </c>
      <c r="I39" s="340"/>
      <c r="J39" s="341">
        <v>219</v>
      </c>
      <c r="K39" s="342"/>
      <c r="L39" s="341"/>
      <c r="M39" s="342"/>
      <c r="N39" s="341"/>
      <c r="O39" s="343"/>
      <c r="P39" s="329">
        <f t="shared" si="11"/>
        <v>450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5</v>
      </c>
      <c r="M40" s="337"/>
      <c r="N40" s="336"/>
      <c r="O40" s="338"/>
      <c r="P40" s="329">
        <f t="shared" si="11"/>
        <v>5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244</v>
      </c>
      <c r="I41" s="331"/>
      <c r="J41" s="331">
        <f>SUM(J34:K40)</f>
        <v>246</v>
      </c>
      <c r="K41" s="331"/>
      <c r="L41" s="331">
        <f>SUM(L34:M40)</f>
        <v>7</v>
      </c>
      <c r="M41" s="331"/>
      <c r="N41" s="331">
        <f>SUM(N34:O40)</f>
        <v>0</v>
      </c>
      <c r="O41" s="331"/>
      <c r="P41" s="332">
        <f t="shared" si="11"/>
        <v>497</v>
      </c>
      <c r="Q41" s="333"/>
      <c r="R41" s="154">
        <f>SUM(D41:O41)</f>
        <v>497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265</v>
      </c>
      <c r="I43" s="158"/>
      <c r="J43" s="158">
        <f t="shared" si="12"/>
        <v>278</v>
      </c>
      <c r="K43" s="158"/>
      <c r="L43" s="158">
        <f t="shared" si="12"/>
        <v>557</v>
      </c>
      <c r="M43" s="158"/>
      <c r="N43" s="158">
        <f t="shared" si="12"/>
        <v>538</v>
      </c>
      <c r="O43" s="158"/>
      <c r="P43" s="321">
        <f>SUM(D43+F43+H43+J43+L43+N43)</f>
        <v>1638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265</v>
      </c>
      <c r="I44" s="158"/>
      <c r="J44" s="158">
        <f t="shared" si="13"/>
        <v>297</v>
      </c>
      <c r="K44" s="158"/>
      <c r="L44" s="158">
        <f t="shared" si="13"/>
        <v>559</v>
      </c>
      <c r="M44" s="158"/>
      <c r="N44" s="158">
        <f t="shared" si="13"/>
        <v>538</v>
      </c>
      <c r="O44" s="158"/>
      <c r="P44" s="321">
        <f>SUM(D44+F44+H44+J44+L44+N44)</f>
        <v>1659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316</v>
      </c>
      <c r="I45" s="159"/>
      <c r="J45" s="159">
        <f t="shared" si="14"/>
        <v>553</v>
      </c>
      <c r="K45" s="159"/>
      <c r="L45" s="159">
        <f t="shared" si="14"/>
        <v>561</v>
      </c>
      <c r="M45" s="159"/>
      <c r="N45" s="159">
        <f t="shared" si="14"/>
        <v>538</v>
      </c>
      <c r="O45" s="159"/>
      <c r="P45" s="327">
        <f>SUM(D45+F45+H45+J45+L45+N45)</f>
        <v>1968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846</v>
      </c>
      <c r="I46" s="164"/>
      <c r="J46" s="163">
        <f>SUM(J43:J45)</f>
        <v>1128</v>
      </c>
      <c r="K46" s="164"/>
      <c r="L46" s="163">
        <f>SUM(L43:L45)</f>
        <v>1677</v>
      </c>
      <c r="M46" s="164"/>
      <c r="N46" s="163">
        <f>SUM(N43:N45)</f>
        <v>1614</v>
      </c>
      <c r="O46" s="164"/>
      <c r="P46" s="312">
        <f>SUM(P43:P45)</f>
        <v>5265</v>
      </c>
      <c r="Q46" s="313"/>
      <c r="R46" s="154">
        <f>SUM(D46:N46)</f>
        <v>5265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60</v>
      </c>
      <c r="M48" s="173"/>
      <c r="N48" s="171"/>
      <c r="O48" s="174"/>
      <c r="P48" s="175">
        <f>SUM(D48+F48+H48+J48+L48+N48)</f>
        <v>60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>
        <v>485</v>
      </c>
      <c r="K49" s="181"/>
      <c r="L49" s="180"/>
      <c r="M49" s="182"/>
      <c r="N49" s="180"/>
      <c r="O49" s="183"/>
      <c r="P49" s="184">
        <f>SUM(D49+F49+H49+J49+L49+N49)</f>
        <v>485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187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187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187</v>
      </c>
      <c r="I51" s="189"/>
      <c r="J51" s="189">
        <f>SUM(J48:J50)</f>
        <v>485</v>
      </c>
      <c r="K51" s="189"/>
      <c r="L51" s="189">
        <f>SUM(L48:L50)</f>
        <v>60</v>
      </c>
      <c r="M51" s="189"/>
      <c r="N51" s="189">
        <f>SUM(N48:N50)</f>
        <v>0</v>
      </c>
      <c r="O51" s="190"/>
      <c r="P51" s="191">
        <f>SUM(P48:P50)</f>
        <v>732</v>
      </c>
      <c r="Q51" s="192"/>
      <c r="R51" s="193">
        <f>SUM(D51:O51)</f>
        <v>732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2"/>
  <sheetViews>
    <sheetView topLeftCell="C1" workbookViewId="0">
      <pane ySplit="1500" activePane="bottomLeft"/>
      <selection activeCell="C1" sqref="C1"/>
      <selection pane="bottomLeft" activeCell="Q23" sqref="Q2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43164</v>
      </c>
      <c r="E2" s="374"/>
      <c r="F2" s="373">
        <v>43166</v>
      </c>
      <c r="G2" s="373"/>
      <c r="H2" s="373">
        <v>43167</v>
      </c>
      <c r="I2" s="373"/>
      <c r="J2" s="373">
        <v>43168</v>
      </c>
      <c r="K2" s="373"/>
      <c r="L2" s="373">
        <v>43169</v>
      </c>
      <c r="M2" s="373"/>
      <c r="N2" s="373">
        <v>43170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0" t="s">
        <v>7</v>
      </c>
      <c r="M3" s="380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12" t="s">
        <v>10</v>
      </c>
      <c r="F4" s="11" t="s">
        <v>11</v>
      </c>
      <c r="G4" s="212" t="s">
        <v>10</v>
      </c>
      <c r="H4" s="11" t="s">
        <v>9</v>
      </c>
      <c r="I4" s="212" t="s">
        <v>10</v>
      </c>
      <c r="J4" s="11" t="s">
        <v>9</v>
      </c>
      <c r="K4" s="212" t="s">
        <v>10</v>
      </c>
      <c r="L4" s="11" t="s">
        <v>9</v>
      </c>
      <c r="M4" s="212" t="s">
        <v>10</v>
      </c>
      <c r="N4" s="11" t="s">
        <v>9</v>
      </c>
      <c r="O4" s="21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7</v>
      </c>
      <c r="E5" s="17">
        <f>SUM(C5*D5)</f>
        <v>350</v>
      </c>
      <c r="F5" s="16">
        <v>10</v>
      </c>
      <c r="G5" s="17">
        <f>SUM(C5*F5)</f>
        <v>500</v>
      </c>
      <c r="H5" s="16">
        <v>15</v>
      </c>
      <c r="I5" s="17">
        <f>SUM(C5*H5)</f>
        <v>750</v>
      </c>
      <c r="J5" s="16">
        <v>16</v>
      </c>
      <c r="K5" s="18">
        <f>SUM(C5*J5)</f>
        <v>800</v>
      </c>
      <c r="L5" s="16">
        <v>3</v>
      </c>
      <c r="M5" s="17">
        <f>SUM(C5*L5)</f>
        <v>150</v>
      </c>
      <c r="N5" s="16"/>
      <c r="O5" s="19"/>
      <c r="P5" s="20">
        <f t="shared" ref="P5:Q14" si="0">SUM(D5+F5+H5+J5+L5+N5)</f>
        <v>51</v>
      </c>
      <c r="Q5" s="21">
        <f t="shared" si="0"/>
        <v>2550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12</v>
      </c>
      <c r="E6" s="17">
        <f t="shared" ref="E6:E13" si="1">SUM(C6*D6)</f>
        <v>300</v>
      </c>
      <c r="F6" s="22">
        <v>55</v>
      </c>
      <c r="G6" s="17">
        <f t="shared" ref="G6:G13" si="2">SUM(C6*F6)</f>
        <v>1375</v>
      </c>
      <c r="H6" s="22">
        <v>25</v>
      </c>
      <c r="I6" s="17">
        <f t="shared" ref="I6:I13" si="3">SUM(C6*H6)</f>
        <v>625</v>
      </c>
      <c r="J6" s="22">
        <v>41</v>
      </c>
      <c r="K6" s="18">
        <f t="shared" ref="K6:K13" si="4">SUM(C6*J6)</f>
        <v>1025</v>
      </c>
      <c r="L6" s="22">
        <v>3</v>
      </c>
      <c r="M6" s="17">
        <f t="shared" ref="M6:M13" si="5">SUM(C6*L6)</f>
        <v>75</v>
      </c>
      <c r="N6" s="22"/>
      <c r="O6" s="23"/>
      <c r="P6" s="24">
        <f t="shared" si="0"/>
        <v>136</v>
      </c>
      <c r="Q6" s="21">
        <f t="shared" si="0"/>
        <v>3400</v>
      </c>
      <c r="R6" s="7"/>
    </row>
    <row r="7" spans="1:18" s="35" customFormat="1" ht="15">
      <c r="A7" s="25" t="s">
        <v>16</v>
      </c>
      <c r="B7" s="26"/>
      <c r="C7" s="27"/>
      <c r="D7" s="28">
        <v>131</v>
      </c>
      <c r="E7" s="29">
        <f t="shared" si="1"/>
        <v>0</v>
      </c>
      <c r="F7" s="28">
        <v>271</v>
      </c>
      <c r="G7" s="29">
        <f t="shared" si="2"/>
        <v>0</v>
      </c>
      <c r="H7" s="28">
        <v>213</v>
      </c>
      <c r="I7" s="29">
        <f t="shared" si="3"/>
        <v>0</v>
      </c>
      <c r="J7" s="28">
        <v>94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709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2</v>
      </c>
      <c r="E9" s="17">
        <f t="shared" si="1"/>
        <v>30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/>
      <c r="G10" s="42">
        <f t="shared" si="2"/>
        <v>0</v>
      </c>
      <c r="H10" s="41"/>
      <c r="I10" s="42">
        <f t="shared" si="3"/>
        <v>0</v>
      </c>
      <c r="J10" s="41">
        <v>2</v>
      </c>
      <c r="K10" s="43">
        <f t="shared" si="4"/>
        <v>40</v>
      </c>
      <c r="L10" s="41"/>
      <c r="M10" s="42">
        <f t="shared" si="5"/>
        <v>0</v>
      </c>
      <c r="N10" s="41"/>
      <c r="O10" s="44"/>
      <c r="P10" s="45">
        <f t="shared" si="0"/>
        <v>3</v>
      </c>
      <c r="Q10" s="46">
        <f t="shared" si="0"/>
        <v>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23</v>
      </c>
      <c r="E11" s="42">
        <f t="shared" si="1"/>
        <v>230</v>
      </c>
      <c r="F11" s="41">
        <v>17</v>
      </c>
      <c r="G11" s="42">
        <f t="shared" si="2"/>
        <v>170</v>
      </c>
      <c r="H11" s="41">
        <v>2</v>
      </c>
      <c r="I11" s="42">
        <f t="shared" si="3"/>
        <v>20</v>
      </c>
      <c r="J11" s="41">
        <v>1</v>
      </c>
      <c r="K11" s="43">
        <f t="shared" si="4"/>
        <v>10</v>
      </c>
      <c r="L11" s="41"/>
      <c r="M11" s="42">
        <f t="shared" si="5"/>
        <v>0</v>
      </c>
      <c r="N11" s="41"/>
      <c r="O11" s="44"/>
      <c r="P11" s="45">
        <f t="shared" si="0"/>
        <v>43</v>
      </c>
      <c r="Q11" s="46">
        <f t="shared" si="0"/>
        <v>430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16</v>
      </c>
      <c r="E12" s="17">
        <f t="shared" si="1"/>
        <v>320</v>
      </c>
      <c r="F12" s="22">
        <v>22</v>
      </c>
      <c r="G12" s="17">
        <f t="shared" si="2"/>
        <v>440</v>
      </c>
      <c r="H12" s="22">
        <v>17</v>
      </c>
      <c r="I12" s="17">
        <f t="shared" si="3"/>
        <v>340</v>
      </c>
      <c r="J12" s="22">
        <v>20</v>
      </c>
      <c r="K12" s="18">
        <f t="shared" si="4"/>
        <v>400</v>
      </c>
      <c r="L12" s="22">
        <v>8</v>
      </c>
      <c r="M12" s="17">
        <f t="shared" si="5"/>
        <v>160</v>
      </c>
      <c r="N12" s="22"/>
      <c r="O12" s="19"/>
      <c r="P12" s="36">
        <f t="shared" si="0"/>
        <v>83</v>
      </c>
      <c r="Q12" s="37">
        <f t="shared" si="0"/>
        <v>1660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40</v>
      </c>
      <c r="E13" s="17">
        <f t="shared" si="1"/>
        <v>400</v>
      </c>
      <c r="F13" s="22">
        <v>149</v>
      </c>
      <c r="G13" s="17">
        <f t="shared" si="2"/>
        <v>1490</v>
      </c>
      <c r="H13" s="22">
        <v>32</v>
      </c>
      <c r="I13" s="17">
        <f t="shared" si="3"/>
        <v>320</v>
      </c>
      <c r="J13" s="22">
        <v>21</v>
      </c>
      <c r="K13" s="18">
        <f t="shared" si="4"/>
        <v>210</v>
      </c>
      <c r="L13" s="22">
        <v>8</v>
      </c>
      <c r="M13" s="17">
        <f t="shared" si="5"/>
        <v>80</v>
      </c>
      <c r="N13" s="22"/>
      <c r="O13" s="19"/>
      <c r="P13" s="36">
        <f t="shared" si="0"/>
        <v>250</v>
      </c>
      <c r="Q13" s="37">
        <f t="shared" si="0"/>
        <v>2500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/>
      <c r="F15" s="53">
        <v>3</v>
      </c>
      <c r="G15" s="54"/>
      <c r="H15" s="53">
        <v>1</v>
      </c>
      <c r="I15" s="54"/>
      <c r="J15" s="53"/>
      <c r="K15" s="55"/>
      <c r="L15" s="53">
        <v>1374</v>
      </c>
      <c r="M15" s="54"/>
      <c r="N15" s="53"/>
      <c r="O15" s="19"/>
      <c r="P15" s="56">
        <f>SUM(D15+F15+H15+J15+L15+N15)</f>
        <v>1383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592</v>
      </c>
      <c r="O16" s="63"/>
      <c r="P16" s="56">
        <f>SUM(D16+F16+H16+J16+L16+N16)</f>
        <v>592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237</v>
      </c>
      <c r="E17" s="68">
        <f>SUM(E5:E16)</f>
        <v>1650</v>
      </c>
      <c r="F17" s="69">
        <f t="shared" ref="F17:O17" si="6">SUM(F5:F16)</f>
        <v>527</v>
      </c>
      <c r="G17" s="68">
        <f t="shared" si="6"/>
        <v>3975</v>
      </c>
      <c r="H17" s="69">
        <f t="shared" si="6"/>
        <v>305</v>
      </c>
      <c r="I17" s="68">
        <f t="shared" si="6"/>
        <v>2055</v>
      </c>
      <c r="J17" s="69">
        <f t="shared" si="6"/>
        <v>195</v>
      </c>
      <c r="K17" s="68">
        <f t="shared" si="6"/>
        <v>2485</v>
      </c>
      <c r="L17" s="70">
        <f t="shared" si="6"/>
        <v>1396</v>
      </c>
      <c r="M17" s="68">
        <f t="shared" si="6"/>
        <v>465</v>
      </c>
      <c r="N17" s="70">
        <f t="shared" si="6"/>
        <v>592</v>
      </c>
      <c r="O17" s="71">
        <f t="shared" si="6"/>
        <v>0</v>
      </c>
      <c r="P17" s="72">
        <f>SUM(P5:P16)</f>
        <v>3252</v>
      </c>
      <c r="Q17" s="73">
        <f>SUM(Q5:Q16)</f>
        <v>10630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18</v>
      </c>
      <c r="E22" s="60">
        <v>180</v>
      </c>
      <c r="F22" s="91">
        <v>27</v>
      </c>
      <c r="G22" s="60">
        <v>270</v>
      </c>
      <c r="H22" s="92">
        <v>22</v>
      </c>
      <c r="I22" s="60">
        <v>220</v>
      </c>
      <c r="J22" s="92">
        <v>22</v>
      </c>
      <c r="K22" s="60">
        <v>220</v>
      </c>
      <c r="L22" s="91">
        <v>3</v>
      </c>
      <c r="M22" s="60">
        <v>30</v>
      </c>
      <c r="N22" s="91">
        <v>86</v>
      </c>
      <c r="O22" s="60">
        <v>860</v>
      </c>
      <c r="P22" s="93">
        <f t="shared" si="7"/>
        <v>178</v>
      </c>
      <c r="Q22" s="94">
        <f>SUM(E22+G22+I22+K22+M22+O22)</f>
        <v>1780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255</v>
      </c>
      <c r="E23" s="98">
        <f t="shared" si="8"/>
        <v>1830</v>
      </c>
      <c r="F23" s="97">
        <f t="shared" si="8"/>
        <v>554</v>
      </c>
      <c r="G23" s="98">
        <f t="shared" si="8"/>
        <v>4245</v>
      </c>
      <c r="H23" s="97">
        <f t="shared" si="8"/>
        <v>327</v>
      </c>
      <c r="I23" s="98">
        <f t="shared" si="8"/>
        <v>2275</v>
      </c>
      <c r="J23" s="97">
        <f t="shared" si="8"/>
        <v>217</v>
      </c>
      <c r="K23" s="98">
        <f t="shared" si="8"/>
        <v>2705</v>
      </c>
      <c r="L23" s="99">
        <f t="shared" si="8"/>
        <v>1399</v>
      </c>
      <c r="M23" s="98">
        <f t="shared" si="8"/>
        <v>495</v>
      </c>
      <c r="N23" s="99">
        <f t="shared" si="8"/>
        <v>678</v>
      </c>
      <c r="O23" s="98">
        <f t="shared" si="8"/>
        <v>860</v>
      </c>
      <c r="P23" s="100">
        <f t="shared" si="8"/>
        <v>3430</v>
      </c>
      <c r="Q23" s="98">
        <f>SUM(Q17:Q22)</f>
        <v>12410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3"/>
      <c r="E26" s="111"/>
      <c r="F26" s="214"/>
      <c r="G26" s="113"/>
      <c r="H26" s="214"/>
      <c r="I26" s="113"/>
      <c r="J26" s="213"/>
      <c r="K26" s="111"/>
      <c r="L26" s="214">
        <v>1</v>
      </c>
      <c r="M26" s="113">
        <v>105</v>
      </c>
      <c r="N26" s="114"/>
      <c r="O26" s="115">
        <v>29</v>
      </c>
      <c r="P26" s="116">
        <f t="shared" ref="P26:Q33" si="9">SUM(D26+F26+H26+J26+L26+N26)</f>
        <v>1</v>
      </c>
      <c r="Q26" s="117">
        <f t="shared" si="9"/>
        <v>134</v>
      </c>
      <c r="R26" s="352">
        <f>SUM(P26:Q27)</f>
        <v>1227</v>
      </c>
    </row>
    <row r="27" spans="1:18" ht="15" customHeight="1">
      <c r="A27" s="118" t="s">
        <v>35</v>
      </c>
      <c r="B27" s="84"/>
      <c r="C27" s="84"/>
      <c r="D27" s="119">
        <v>120</v>
      </c>
      <c r="E27" s="120"/>
      <c r="F27" s="119">
        <v>356</v>
      </c>
      <c r="G27" s="120"/>
      <c r="H27" s="119">
        <v>187</v>
      </c>
      <c r="I27" s="120"/>
      <c r="J27" s="215">
        <v>95</v>
      </c>
      <c r="K27" s="120"/>
      <c r="L27" s="215">
        <v>1</v>
      </c>
      <c r="M27" s="120">
        <v>269</v>
      </c>
      <c r="N27" s="215"/>
      <c r="O27" s="122">
        <v>64</v>
      </c>
      <c r="P27" s="123">
        <f t="shared" si="9"/>
        <v>759</v>
      </c>
      <c r="Q27" s="124">
        <f t="shared" si="9"/>
        <v>333</v>
      </c>
      <c r="R27" s="353"/>
    </row>
    <row r="28" spans="1:18">
      <c r="A28" s="118" t="s">
        <v>36</v>
      </c>
      <c r="B28" s="84"/>
      <c r="C28" s="84"/>
      <c r="D28" s="119"/>
      <c r="E28" s="120"/>
      <c r="F28" s="119">
        <v>13</v>
      </c>
      <c r="G28" s="120"/>
      <c r="H28" s="119"/>
      <c r="I28" s="120"/>
      <c r="J28" s="215">
        <v>1</v>
      </c>
      <c r="K28" s="120"/>
      <c r="L28" s="216"/>
      <c r="M28" s="126">
        <v>112</v>
      </c>
      <c r="N28" s="215"/>
      <c r="O28" s="122">
        <v>27</v>
      </c>
      <c r="P28" s="127">
        <f t="shared" si="9"/>
        <v>14</v>
      </c>
      <c r="Q28" s="124">
        <f t="shared" si="9"/>
        <v>139</v>
      </c>
      <c r="R28" s="354">
        <f>SUM(P28:Q29)</f>
        <v>400</v>
      </c>
    </row>
    <row r="29" spans="1:18" ht="15" customHeight="1">
      <c r="A29" s="118" t="s">
        <v>37</v>
      </c>
      <c r="B29" s="84"/>
      <c r="C29" s="84"/>
      <c r="D29" s="119">
        <v>41</v>
      </c>
      <c r="E29" s="120"/>
      <c r="F29" s="119">
        <v>44</v>
      </c>
      <c r="G29" s="120"/>
      <c r="H29" s="119">
        <v>5</v>
      </c>
      <c r="I29" s="120"/>
      <c r="J29" s="215">
        <v>6</v>
      </c>
      <c r="K29" s="120"/>
      <c r="L29" s="216">
        <v>5</v>
      </c>
      <c r="M29" s="126">
        <v>78</v>
      </c>
      <c r="N29" s="215"/>
      <c r="O29" s="122">
        <v>68</v>
      </c>
      <c r="P29" s="127">
        <f t="shared" si="9"/>
        <v>101</v>
      </c>
      <c r="Q29" s="124">
        <f t="shared" si="9"/>
        <v>146</v>
      </c>
      <c r="R29" s="355"/>
    </row>
    <row r="30" spans="1:18">
      <c r="A30" s="118" t="s">
        <v>38</v>
      </c>
      <c r="B30" s="84"/>
      <c r="C30" s="84"/>
      <c r="D30" s="119">
        <v>6</v>
      </c>
      <c r="E30" s="120"/>
      <c r="F30" s="119">
        <v>25</v>
      </c>
      <c r="G30" s="120"/>
      <c r="H30" s="119">
        <v>13</v>
      </c>
      <c r="I30" s="120"/>
      <c r="J30" s="215">
        <v>27</v>
      </c>
      <c r="K30" s="120"/>
      <c r="L30" s="216"/>
      <c r="M30" s="126">
        <v>130</v>
      </c>
      <c r="N30" s="215"/>
      <c r="O30" s="122">
        <v>40</v>
      </c>
      <c r="P30" s="127">
        <f t="shared" si="9"/>
        <v>71</v>
      </c>
      <c r="Q30" s="124">
        <f t="shared" si="9"/>
        <v>170</v>
      </c>
      <c r="R30" s="128">
        <f>SUM(P30:Q30)</f>
        <v>241</v>
      </c>
    </row>
    <row r="31" spans="1:18">
      <c r="A31" s="118" t="s">
        <v>39</v>
      </c>
      <c r="B31" s="84"/>
      <c r="C31" s="84"/>
      <c r="D31" s="119">
        <v>58</v>
      </c>
      <c r="E31" s="120">
        <v>5</v>
      </c>
      <c r="F31" s="119">
        <v>82</v>
      </c>
      <c r="G31" s="120">
        <v>3</v>
      </c>
      <c r="H31" s="119">
        <v>59</v>
      </c>
      <c r="I31" s="120">
        <v>1</v>
      </c>
      <c r="J31" s="215">
        <v>56</v>
      </c>
      <c r="K31" s="120"/>
      <c r="L31" s="216">
        <v>11</v>
      </c>
      <c r="M31" s="126">
        <v>564</v>
      </c>
      <c r="N31" s="215"/>
      <c r="O31" s="122">
        <v>296</v>
      </c>
      <c r="P31" s="127">
        <f t="shared" si="9"/>
        <v>266</v>
      </c>
      <c r="Q31" s="124">
        <f t="shared" si="9"/>
        <v>869</v>
      </c>
      <c r="R31" s="128">
        <f>SUM(P31:Q31)</f>
        <v>1135</v>
      </c>
    </row>
    <row r="32" spans="1:18">
      <c r="A32" s="118" t="s">
        <v>40</v>
      </c>
      <c r="B32" s="84"/>
      <c r="C32" s="84"/>
      <c r="D32" s="129">
        <v>7</v>
      </c>
      <c r="E32" s="130"/>
      <c r="F32" s="129">
        <v>4</v>
      </c>
      <c r="G32" s="130"/>
      <c r="H32" s="129">
        <v>40</v>
      </c>
      <c r="I32" s="130"/>
      <c r="J32" s="131">
        <v>10</v>
      </c>
      <c r="K32" s="130"/>
      <c r="L32" s="132">
        <v>4</v>
      </c>
      <c r="M32" s="133">
        <v>116</v>
      </c>
      <c r="N32" s="131"/>
      <c r="O32" s="134">
        <v>68</v>
      </c>
      <c r="P32" s="135">
        <f t="shared" si="9"/>
        <v>65</v>
      </c>
      <c r="Q32" s="136">
        <f t="shared" si="9"/>
        <v>184</v>
      </c>
      <c r="R32" s="137">
        <f>SUM(P32:Q32)</f>
        <v>249</v>
      </c>
    </row>
    <row r="33" spans="1:18" ht="15" thickBot="1">
      <c r="A33" s="138"/>
      <c r="B33" s="139"/>
      <c r="C33" s="139"/>
      <c r="D33" s="140">
        <f t="shared" ref="D33:N33" si="10">SUM(D26:D32)</f>
        <v>232</v>
      </c>
      <c r="E33" s="141">
        <f t="shared" si="10"/>
        <v>5</v>
      </c>
      <c r="F33" s="142">
        <f t="shared" si="10"/>
        <v>524</v>
      </c>
      <c r="G33" s="143">
        <f t="shared" si="10"/>
        <v>3</v>
      </c>
      <c r="H33" s="142">
        <f t="shared" si="10"/>
        <v>304</v>
      </c>
      <c r="I33" s="143">
        <f t="shared" si="10"/>
        <v>1</v>
      </c>
      <c r="J33" s="144">
        <f t="shared" si="10"/>
        <v>195</v>
      </c>
      <c r="K33" s="143">
        <f t="shared" si="10"/>
        <v>0</v>
      </c>
      <c r="L33" s="144">
        <f t="shared" si="10"/>
        <v>22</v>
      </c>
      <c r="M33" s="141">
        <f t="shared" si="10"/>
        <v>1374</v>
      </c>
      <c r="N33" s="144">
        <f t="shared" si="10"/>
        <v>0</v>
      </c>
      <c r="O33" s="145">
        <f>SUM(O26:O32)</f>
        <v>592</v>
      </c>
      <c r="P33" s="146">
        <f>SUM(P26:P32)</f>
        <v>1277</v>
      </c>
      <c r="Q33" s="147">
        <f t="shared" si="9"/>
        <v>1975</v>
      </c>
      <c r="R33" s="148">
        <f>SUM(P33:Q33)</f>
        <v>3252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>
        <v>5</v>
      </c>
      <c r="K34" s="359"/>
      <c r="L34" s="358"/>
      <c r="M34" s="358"/>
      <c r="N34" s="358"/>
      <c r="O34" s="360"/>
      <c r="P34" s="361">
        <f>SUM(D34:O34)</f>
        <v>5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592</v>
      </c>
    </row>
    <row r="36" spans="1:18">
      <c r="A36" s="109" t="s">
        <v>43</v>
      </c>
      <c r="B36" s="84"/>
      <c r="C36" s="84"/>
      <c r="D36" s="344">
        <v>8</v>
      </c>
      <c r="E36" s="344"/>
      <c r="F36" s="344">
        <v>22</v>
      </c>
      <c r="G36" s="344"/>
      <c r="H36" s="344">
        <v>12</v>
      </c>
      <c r="I36" s="344"/>
      <c r="J36" s="345">
        <v>8</v>
      </c>
      <c r="K36" s="346"/>
      <c r="L36" s="344"/>
      <c r="M36" s="344"/>
      <c r="N36" s="345"/>
      <c r="O36" s="341"/>
      <c r="P36" s="329">
        <f t="shared" si="11"/>
        <v>50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>
        <v>1</v>
      </c>
      <c r="G38" s="344"/>
      <c r="H38" s="344">
        <v>1</v>
      </c>
      <c r="I38" s="344"/>
      <c r="J38" s="345"/>
      <c r="K38" s="345"/>
      <c r="L38" s="345"/>
      <c r="M38" s="345"/>
      <c r="N38" s="345"/>
      <c r="O38" s="341"/>
      <c r="P38" s="329">
        <f t="shared" si="11"/>
        <v>6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131</v>
      </c>
      <c r="E39" s="340"/>
      <c r="F39" s="339">
        <v>271</v>
      </c>
      <c r="G39" s="340"/>
      <c r="H39" s="339">
        <v>213</v>
      </c>
      <c r="I39" s="340"/>
      <c r="J39" s="341">
        <v>94</v>
      </c>
      <c r="K39" s="342"/>
      <c r="L39" s="341"/>
      <c r="M39" s="342"/>
      <c r="N39" s="341"/>
      <c r="O39" s="343"/>
      <c r="P39" s="329">
        <f t="shared" si="11"/>
        <v>709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143</v>
      </c>
      <c r="E41" s="331"/>
      <c r="F41" s="331">
        <f>SUM(F34:G40)</f>
        <v>294</v>
      </c>
      <c r="G41" s="331"/>
      <c r="H41" s="331">
        <f>SUM(H34:I40)</f>
        <v>226</v>
      </c>
      <c r="I41" s="331"/>
      <c r="J41" s="331">
        <f>SUM(J34:K40)</f>
        <v>107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770</v>
      </c>
      <c r="Q41" s="333"/>
      <c r="R41" s="154">
        <f>SUM(D41:O41)</f>
        <v>770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157</v>
      </c>
      <c r="E43" s="158"/>
      <c r="F43" s="158">
        <f t="shared" ref="F43:N43" si="12">SUM(F8+F9+F14+F15+F5+F7+F6+F16)</f>
        <v>339</v>
      </c>
      <c r="G43" s="158"/>
      <c r="H43" s="158">
        <f t="shared" si="12"/>
        <v>254</v>
      </c>
      <c r="I43" s="158"/>
      <c r="J43" s="158">
        <f t="shared" si="12"/>
        <v>151</v>
      </c>
      <c r="K43" s="158"/>
      <c r="L43" s="158">
        <f t="shared" si="12"/>
        <v>1380</v>
      </c>
      <c r="M43" s="158"/>
      <c r="N43" s="158">
        <f t="shared" si="12"/>
        <v>592</v>
      </c>
      <c r="O43" s="158"/>
      <c r="P43" s="321">
        <f>SUM(D43+F43+H43+J43+L43+N43)</f>
        <v>2873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179</v>
      </c>
      <c r="E44" s="158"/>
      <c r="F44" s="158">
        <f t="shared" ref="F44:N44" si="13">SUM(F10+F11+F5+F14+F15+F16+F7+F6)</f>
        <v>356</v>
      </c>
      <c r="G44" s="158"/>
      <c r="H44" s="158">
        <f t="shared" si="13"/>
        <v>256</v>
      </c>
      <c r="I44" s="158"/>
      <c r="J44" s="158">
        <f t="shared" si="13"/>
        <v>154</v>
      </c>
      <c r="K44" s="158"/>
      <c r="L44" s="158">
        <f t="shared" si="13"/>
        <v>1380</v>
      </c>
      <c r="M44" s="158"/>
      <c r="N44" s="158">
        <f t="shared" si="13"/>
        <v>592</v>
      </c>
      <c r="O44" s="158"/>
      <c r="P44" s="321">
        <f>SUM(D44+F44+H44+J44+L44+N44)</f>
        <v>2917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211</v>
      </c>
      <c r="E45" s="159"/>
      <c r="F45" s="159">
        <f t="shared" ref="F45:N45" si="14">SUM(F12+F13+F14+F15+F16+F5+F7+F6)</f>
        <v>510</v>
      </c>
      <c r="G45" s="159"/>
      <c r="H45" s="159">
        <f t="shared" si="14"/>
        <v>303</v>
      </c>
      <c r="I45" s="159"/>
      <c r="J45" s="159">
        <f t="shared" si="14"/>
        <v>192</v>
      </c>
      <c r="K45" s="159"/>
      <c r="L45" s="159">
        <f t="shared" si="14"/>
        <v>1396</v>
      </c>
      <c r="M45" s="159"/>
      <c r="N45" s="159">
        <f t="shared" si="14"/>
        <v>592</v>
      </c>
      <c r="O45" s="159"/>
      <c r="P45" s="327">
        <f>SUM(D45+F45+H45+J45+L45+N45)</f>
        <v>3204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547</v>
      </c>
      <c r="E46" s="164"/>
      <c r="F46" s="163">
        <f>SUM(F43:F45)</f>
        <v>1205</v>
      </c>
      <c r="G46" s="165"/>
      <c r="H46" s="163">
        <f>SUM(H43:H45)</f>
        <v>813</v>
      </c>
      <c r="I46" s="164"/>
      <c r="J46" s="163">
        <f>SUM(J43:J45)</f>
        <v>497</v>
      </c>
      <c r="K46" s="164"/>
      <c r="L46" s="163">
        <f>SUM(L43:L45)</f>
        <v>4156</v>
      </c>
      <c r="M46" s="164"/>
      <c r="N46" s="163">
        <f>SUM(N43:N45)</f>
        <v>1776</v>
      </c>
      <c r="O46" s="164"/>
      <c r="P46" s="312">
        <f>SUM(P43:P45)</f>
        <v>8994</v>
      </c>
      <c r="Q46" s="313"/>
      <c r="R46" s="154">
        <f>SUM(D46:N46)</f>
        <v>8994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60</v>
      </c>
      <c r="M48" s="173"/>
      <c r="N48" s="171"/>
      <c r="O48" s="174"/>
      <c r="P48" s="175">
        <f>SUM(D48+F48+H48+J48+L48+N48)</f>
        <v>60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13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13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118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118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13</v>
      </c>
      <c r="G51" s="189"/>
      <c r="H51" s="189">
        <f>SUM(H48:H50)</f>
        <v>118</v>
      </c>
      <c r="I51" s="189"/>
      <c r="J51" s="189">
        <f>SUM(J48:J50)</f>
        <v>0</v>
      </c>
      <c r="K51" s="189"/>
      <c r="L51" s="189">
        <f>SUM(L48:L50)</f>
        <v>60</v>
      </c>
      <c r="M51" s="189"/>
      <c r="N51" s="189">
        <f>SUM(N48:N50)</f>
        <v>0</v>
      </c>
      <c r="O51" s="190"/>
      <c r="P51" s="191">
        <f>SUM(P48:P50)</f>
        <v>191</v>
      </c>
      <c r="Q51" s="192"/>
      <c r="R51" s="193">
        <f>SUM(D51:O51)</f>
        <v>191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J20" sqref="J2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43171</v>
      </c>
      <c r="E2" s="374"/>
      <c r="F2" s="373">
        <v>43173</v>
      </c>
      <c r="G2" s="373"/>
      <c r="H2" s="373">
        <v>43174</v>
      </c>
      <c r="I2" s="373"/>
      <c r="J2" s="373">
        <v>43175</v>
      </c>
      <c r="K2" s="373"/>
      <c r="L2" s="373">
        <v>43176</v>
      </c>
      <c r="M2" s="373"/>
      <c r="N2" s="373">
        <v>43177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12" t="s">
        <v>10</v>
      </c>
      <c r="F4" s="11" t="s">
        <v>11</v>
      </c>
      <c r="G4" s="212" t="s">
        <v>10</v>
      </c>
      <c r="H4" s="11" t="s">
        <v>9</v>
      </c>
      <c r="I4" s="212" t="s">
        <v>10</v>
      </c>
      <c r="J4" s="11" t="s">
        <v>9</v>
      </c>
      <c r="K4" s="212" t="s">
        <v>10</v>
      </c>
      <c r="L4" s="11" t="s">
        <v>9</v>
      </c>
      <c r="M4" s="212" t="s">
        <v>10</v>
      </c>
      <c r="N4" s="11" t="s">
        <v>9</v>
      </c>
      <c r="O4" s="21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25</v>
      </c>
      <c r="E5" s="17">
        <f>SUM(C5*D5)</f>
        <v>1250</v>
      </c>
      <c r="F5" s="16">
        <v>14</v>
      </c>
      <c r="G5" s="17">
        <f>SUM(C5*F5)</f>
        <v>700</v>
      </c>
      <c r="H5" s="16">
        <v>13</v>
      </c>
      <c r="I5" s="17">
        <f>SUM(C5*H5)</f>
        <v>650</v>
      </c>
      <c r="J5" s="16">
        <v>21</v>
      </c>
      <c r="K5" s="18">
        <f>SUM(C5*J5)</f>
        <v>1050</v>
      </c>
      <c r="L5" s="16">
        <v>21</v>
      </c>
      <c r="M5" s="17">
        <f>SUM(C5*L5)</f>
        <v>1050</v>
      </c>
      <c r="N5" s="16"/>
      <c r="O5" s="19"/>
      <c r="P5" s="20">
        <f t="shared" ref="P5:Q14" si="0">SUM(D5+F5+H5+J5+L5+N5)</f>
        <v>94</v>
      </c>
      <c r="Q5" s="21">
        <f t="shared" si="0"/>
        <v>4700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33</v>
      </c>
      <c r="E6" s="17">
        <f t="shared" ref="E6:E13" si="1">SUM(C6*D6)</f>
        <v>825</v>
      </c>
      <c r="F6" s="22">
        <v>33</v>
      </c>
      <c r="G6" s="17">
        <f t="shared" ref="G6:G13" si="2">SUM(C6*F6)</f>
        <v>825</v>
      </c>
      <c r="H6" s="22">
        <v>12</v>
      </c>
      <c r="I6" s="17">
        <f t="shared" ref="I6:I13" si="3">SUM(C6*H6)</f>
        <v>300</v>
      </c>
      <c r="J6" s="22">
        <v>25</v>
      </c>
      <c r="K6" s="18">
        <f t="shared" ref="K6:K13" si="4">SUM(C6*J6)</f>
        <v>625</v>
      </c>
      <c r="L6" s="22">
        <v>48</v>
      </c>
      <c r="M6" s="17">
        <f t="shared" ref="M6:M13" si="5">SUM(C6*L6)</f>
        <v>1200</v>
      </c>
      <c r="N6" s="22"/>
      <c r="O6" s="23"/>
      <c r="P6" s="24">
        <f t="shared" si="0"/>
        <v>151</v>
      </c>
      <c r="Q6" s="21">
        <f t="shared" si="0"/>
        <v>3775</v>
      </c>
      <c r="R6" s="7"/>
    </row>
    <row r="7" spans="1:18" s="35" customFormat="1" ht="15">
      <c r="A7" s="25" t="s">
        <v>16</v>
      </c>
      <c r="B7" s="26"/>
      <c r="C7" s="27"/>
      <c r="D7" s="28">
        <v>299</v>
      </c>
      <c r="E7" s="29">
        <f t="shared" si="1"/>
        <v>0</v>
      </c>
      <c r="F7" s="28">
        <v>154</v>
      </c>
      <c r="G7" s="29">
        <f t="shared" si="2"/>
        <v>0</v>
      </c>
      <c r="H7" s="28">
        <v>87</v>
      </c>
      <c r="I7" s="29">
        <f t="shared" si="3"/>
        <v>0</v>
      </c>
      <c r="J7" s="28">
        <v>231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771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5</v>
      </c>
      <c r="E10" s="42">
        <f t="shared" si="1"/>
        <v>100</v>
      </c>
      <c r="F10" s="41">
        <v>3</v>
      </c>
      <c r="G10" s="42">
        <f t="shared" si="2"/>
        <v>60</v>
      </c>
      <c r="H10" s="41"/>
      <c r="I10" s="42">
        <f t="shared" si="3"/>
        <v>0</v>
      </c>
      <c r="J10" s="41">
        <v>3</v>
      </c>
      <c r="K10" s="43">
        <f t="shared" si="4"/>
        <v>60</v>
      </c>
      <c r="L10" s="41">
        <v>6</v>
      </c>
      <c r="M10" s="42">
        <f t="shared" si="5"/>
        <v>120</v>
      </c>
      <c r="N10" s="41"/>
      <c r="O10" s="44"/>
      <c r="P10" s="45">
        <f t="shared" si="0"/>
        <v>17</v>
      </c>
      <c r="Q10" s="46">
        <f t="shared" si="0"/>
        <v>340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9</v>
      </c>
      <c r="E11" s="42">
        <f t="shared" si="1"/>
        <v>90</v>
      </c>
      <c r="F11" s="41">
        <v>3</v>
      </c>
      <c r="G11" s="42">
        <f t="shared" si="2"/>
        <v>30</v>
      </c>
      <c r="H11" s="41"/>
      <c r="I11" s="42">
        <f t="shared" si="3"/>
        <v>0</v>
      </c>
      <c r="J11" s="41">
        <v>5</v>
      </c>
      <c r="K11" s="43">
        <f t="shared" si="4"/>
        <v>50</v>
      </c>
      <c r="L11" s="41">
        <v>3</v>
      </c>
      <c r="M11" s="42">
        <f t="shared" si="5"/>
        <v>30</v>
      </c>
      <c r="N11" s="41"/>
      <c r="O11" s="44"/>
      <c r="P11" s="45">
        <f t="shared" si="0"/>
        <v>20</v>
      </c>
      <c r="Q11" s="46">
        <f t="shared" si="0"/>
        <v>200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24</v>
      </c>
      <c r="E12" s="17">
        <f t="shared" si="1"/>
        <v>480</v>
      </c>
      <c r="F12" s="22">
        <v>31</v>
      </c>
      <c r="G12" s="17">
        <f t="shared" si="2"/>
        <v>620</v>
      </c>
      <c r="H12" s="22">
        <v>20</v>
      </c>
      <c r="I12" s="17">
        <f t="shared" si="3"/>
        <v>400</v>
      </c>
      <c r="J12" s="22">
        <v>17</v>
      </c>
      <c r="K12" s="18">
        <f t="shared" si="4"/>
        <v>340</v>
      </c>
      <c r="L12" s="22">
        <v>57</v>
      </c>
      <c r="M12" s="17">
        <f t="shared" si="5"/>
        <v>1140</v>
      </c>
      <c r="N12" s="22"/>
      <c r="O12" s="19"/>
      <c r="P12" s="36">
        <f t="shared" si="0"/>
        <v>149</v>
      </c>
      <c r="Q12" s="37">
        <f t="shared" si="0"/>
        <v>2980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47</v>
      </c>
      <c r="E13" s="17">
        <f t="shared" si="1"/>
        <v>470</v>
      </c>
      <c r="F13" s="22">
        <v>18</v>
      </c>
      <c r="G13" s="17">
        <f t="shared" si="2"/>
        <v>180</v>
      </c>
      <c r="H13" s="22">
        <v>4</v>
      </c>
      <c r="I13" s="17">
        <f t="shared" si="3"/>
        <v>40</v>
      </c>
      <c r="J13" s="22">
        <v>55</v>
      </c>
      <c r="K13" s="18">
        <f t="shared" si="4"/>
        <v>550</v>
      </c>
      <c r="L13" s="22">
        <v>23</v>
      </c>
      <c r="M13" s="17">
        <f t="shared" si="5"/>
        <v>230</v>
      </c>
      <c r="N13" s="22"/>
      <c r="O13" s="19"/>
      <c r="P13" s="36">
        <f t="shared" si="0"/>
        <v>147</v>
      </c>
      <c r="Q13" s="37">
        <f t="shared" si="0"/>
        <v>1470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/>
      <c r="E15" s="49"/>
      <c r="F15" s="53"/>
      <c r="G15" s="54"/>
      <c r="H15" s="53"/>
      <c r="I15" s="54"/>
      <c r="J15" s="53">
        <v>1</v>
      </c>
      <c r="K15" s="55"/>
      <c r="L15" s="53"/>
      <c r="M15" s="54"/>
      <c r="N15" s="53"/>
      <c r="O15" s="19"/>
      <c r="P15" s="56">
        <f>SUM(D15+F15+H15+J15+L15+N15)</f>
        <v>1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667</v>
      </c>
      <c r="O16" s="63"/>
      <c r="P16" s="56">
        <f>SUM(D16+F16+H16+J16+L16+N16)</f>
        <v>667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442</v>
      </c>
      <c r="E17" s="68">
        <f>SUM(E5:E16)</f>
        <v>3215</v>
      </c>
      <c r="F17" s="69">
        <f t="shared" ref="F17:O17" si="6">SUM(F5:F16)</f>
        <v>256</v>
      </c>
      <c r="G17" s="68">
        <f t="shared" si="6"/>
        <v>2415</v>
      </c>
      <c r="H17" s="69">
        <f t="shared" si="6"/>
        <v>136</v>
      </c>
      <c r="I17" s="68">
        <f t="shared" si="6"/>
        <v>1390</v>
      </c>
      <c r="J17" s="69">
        <f t="shared" si="6"/>
        <v>358</v>
      </c>
      <c r="K17" s="68">
        <f t="shared" si="6"/>
        <v>2675</v>
      </c>
      <c r="L17" s="70">
        <f t="shared" si="6"/>
        <v>158</v>
      </c>
      <c r="M17" s="68">
        <f t="shared" si="6"/>
        <v>3770</v>
      </c>
      <c r="N17" s="70">
        <f t="shared" si="6"/>
        <v>667</v>
      </c>
      <c r="O17" s="71">
        <f t="shared" si="6"/>
        <v>0</v>
      </c>
      <c r="P17" s="72">
        <f>SUM(P5:P16)</f>
        <v>2017</v>
      </c>
      <c r="Q17" s="73">
        <f>SUM(Q5:Q16)</f>
        <v>13465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25</v>
      </c>
      <c r="E22" s="60">
        <v>250</v>
      </c>
      <c r="F22" s="91">
        <v>19</v>
      </c>
      <c r="G22" s="60">
        <v>190</v>
      </c>
      <c r="H22" s="92">
        <v>6</v>
      </c>
      <c r="I22" s="60">
        <v>60</v>
      </c>
      <c r="J22" s="92">
        <v>27</v>
      </c>
      <c r="K22" s="60">
        <v>270</v>
      </c>
      <c r="L22" s="91">
        <v>26</v>
      </c>
      <c r="M22" s="60">
        <v>260</v>
      </c>
      <c r="N22" s="91">
        <v>133</v>
      </c>
      <c r="O22" s="60">
        <v>1330</v>
      </c>
      <c r="P22" s="93">
        <f t="shared" si="7"/>
        <v>236</v>
      </c>
      <c r="Q22" s="94">
        <f t="shared" si="7"/>
        <v>2360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467</v>
      </c>
      <c r="E23" s="98">
        <f t="shared" si="8"/>
        <v>3465</v>
      </c>
      <c r="F23" s="97">
        <f t="shared" si="8"/>
        <v>275</v>
      </c>
      <c r="G23" s="98">
        <f t="shared" si="8"/>
        <v>2605</v>
      </c>
      <c r="H23" s="97">
        <f t="shared" si="8"/>
        <v>142</v>
      </c>
      <c r="I23" s="98">
        <f t="shared" si="8"/>
        <v>1450</v>
      </c>
      <c r="J23" s="97">
        <f t="shared" si="8"/>
        <v>385</v>
      </c>
      <c r="K23" s="98">
        <f t="shared" si="8"/>
        <v>2945</v>
      </c>
      <c r="L23" s="99">
        <f t="shared" si="8"/>
        <v>184</v>
      </c>
      <c r="M23" s="98">
        <f t="shared" si="8"/>
        <v>4030</v>
      </c>
      <c r="N23" s="99">
        <f t="shared" si="8"/>
        <v>800</v>
      </c>
      <c r="O23" s="98">
        <f t="shared" si="8"/>
        <v>1330</v>
      </c>
      <c r="P23" s="100">
        <f t="shared" si="8"/>
        <v>2253</v>
      </c>
      <c r="Q23" s="98">
        <f>SUM(Q17:Q22)</f>
        <v>15825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3"/>
      <c r="E26" s="111"/>
      <c r="F26" s="214"/>
      <c r="G26" s="113"/>
      <c r="H26" s="214"/>
      <c r="I26" s="113"/>
      <c r="J26" s="213"/>
      <c r="K26" s="111"/>
      <c r="L26" s="214"/>
      <c r="M26" s="113"/>
      <c r="N26" s="114"/>
      <c r="O26" s="115">
        <v>36</v>
      </c>
      <c r="P26" s="116">
        <f t="shared" ref="P26:Q33" si="9">SUM(D26+F26+H26+J26+L26+N26)</f>
        <v>0</v>
      </c>
      <c r="Q26" s="117">
        <f t="shared" si="9"/>
        <v>36</v>
      </c>
      <c r="R26" s="352">
        <f>SUM(P26:Q27)</f>
        <v>845</v>
      </c>
    </row>
    <row r="27" spans="1:18" ht="15" customHeight="1">
      <c r="A27" s="118" t="s">
        <v>35</v>
      </c>
      <c r="B27" s="84"/>
      <c r="C27" s="84"/>
      <c r="D27" s="119">
        <v>268</v>
      </c>
      <c r="E27" s="120"/>
      <c r="F27" s="119">
        <v>153</v>
      </c>
      <c r="G27" s="120"/>
      <c r="H27" s="119">
        <v>84</v>
      </c>
      <c r="I27" s="120"/>
      <c r="J27" s="215">
        <v>218</v>
      </c>
      <c r="K27" s="120"/>
      <c r="L27" s="215">
        <v>10</v>
      </c>
      <c r="M27" s="120"/>
      <c r="N27" s="215"/>
      <c r="O27" s="122">
        <v>76</v>
      </c>
      <c r="P27" s="123">
        <f t="shared" si="9"/>
        <v>733</v>
      </c>
      <c r="Q27" s="124">
        <f t="shared" si="9"/>
        <v>76</v>
      </c>
      <c r="R27" s="353"/>
    </row>
    <row r="28" spans="1:18">
      <c r="A28" s="118" t="s">
        <v>36</v>
      </c>
      <c r="B28" s="84"/>
      <c r="C28" s="84"/>
      <c r="D28" s="119">
        <v>2</v>
      </c>
      <c r="E28" s="120"/>
      <c r="F28" s="119">
        <v>1</v>
      </c>
      <c r="G28" s="120"/>
      <c r="H28" s="119">
        <v>2</v>
      </c>
      <c r="I28" s="120"/>
      <c r="J28" s="215">
        <v>1</v>
      </c>
      <c r="K28" s="120"/>
      <c r="L28" s="216"/>
      <c r="M28" s="126"/>
      <c r="N28" s="215"/>
      <c r="O28" s="122">
        <v>21</v>
      </c>
      <c r="P28" s="127">
        <f t="shared" si="9"/>
        <v>6</v>
      </c>
      <c r="Q28" s="124">
        <f t="shared" si="9"/>
        <v>21</v>
      </c>
      <c r="R28" s="354">
        <f>SUM(P28:Q29)</f>
        <v>189</v>
      </c>
    </row>
    <row r="29" spans="1:18" ht="15" customHeight="1">
      <c r="A29" s="118" t="s">
        <v>37</v>
      </c>
      <c r="B29" s="84"/>
      <c r="C29" s="84"/>
      <c r="D29" s="119">
        <v>47</v>
      </c>
      <c r="E29" s="120"/>
      <c r="F29" s="119">
        <v>7</v>
      </c>
      <c r="G29" s="120"/>
      <c r="H29" s="119">
        <v>2</v>
      </c>
      <c r="I29" s="120"/>
      <c r="J29" s="215">
        <v>26</v>
      </c>
      <c r="K29" s="120"/>
      <c r="L29" s="216">
        <v>14</v>
      </c>
      <c r="M29" s="126"/>
      <c r="N29" s="215"/>
      <c r="O29" s="122">
        <v>66</v>
      </c>
      <c r="P29" s="127">
        <f t="shared" si="9"/>
        <v>96</v>
      </c>
      <c r="Q29" s="124">
        <f t="shared" si="9"/>
        <v>66</v>
      </c>
      <c r="R29" s="355"/>
    </row>
    <row r="30" spans="1:18">
      <c r="A30" s="118" t="s">
        <v>38</v>
      </c>
      <c r="B30" s="84"/>
      <c r="C30" s="84"/>
      <c r="D30" s="119">
        <v>16</v>
      </c>
      <c r="E30" s="120"/>
      <c r="F30" s="119">
        <v>28</v>
      </c>
      <c r="G30" s="120"/>
      <c r="H30" s="119">
        <v>3</v>
      </c>
      <c r="I30" s="120"/>
      <c r="J30" s="215">
        <v>28</v>
      </c>
      <c r="K30" s="120"/>
      <c r="L30" s="216">
        <v>35</v>
      </c>
      <c r="M30" s="126"/>
      <c r="N30" s="215"/>
      <c r="O30" s="122">
        <v>66</v>
      </c>
      <c r="P30" s="127">
        <f t="shared" si="9"/>
        <v>110</v>
      </c>
      <c r="Q30" s="124">
        <f t="shared" si="9"/>
        <v>66</v>
      </c>
      <c r="R30" s="128">
        <f>SUM(P30:Q30)</f>
        <v>176</v>
      </c>
    </row>
    <row r="31" spans="1:18">
      <c r="A31" s="118" t="s">
        <v>39</v>
      </c>
      <c r="B31" s="84"/>
      <c r="C31" s="84"/>
      <c r="D31" s="119">
        <v>94</v>
      </c>
      <c r="E31" s="120"/>
      <c r="F31" s="119">
        <v>58</v>
      </c>
      <c r="G31" s="120"/>
      <c r="H31" s="119">
        <v>43</v>
      </c>
      <c r="I31" s="120"/>
      <c r="J31" s="215">
        <v>62</v>
      </c>
      <c r="K31" s="120">
        <v>1</v>
      </c>
      <c r="L31" s="216">
        <v>85</v>
      </c>
      <c r="M31" s="126"/>
      <c r="N31" s="215"/>
      <c r="O31" s="122">
        <v>349</v>
      </c>
      <c r="P31" s="127">
        <f t="shared" si="9"/>
        <v>342</v>
      </c>
      <c r="Q31" s="124">
        <f t="shared" si="9"/>
        <v>350</v>
      </c>
      <c r="R31" s="128">
        <f>SUM(P31:Q31)</f>
        <v>692</v>
      </c>
    </row>
    <row r="32" spans="1:18">
      <c r="A32" s="118" t="s">
        <v>40</v>
      </c>
      <c r="B32" s="84"/>
      <c r="C32" s="84"/>
      <c r="D32" s="129">
        <v>15</v>
      </c>
      <c r="E32" s="130"/>
      <c r="F32" s="129">
        <v>9</v>
      </c>
      <c r="G32" s="130"/>
      <c r="H32" s="129">
        <v>2</v>
      </c>
      <c r="I32" s="130"/>
      <c r="J32" s="131">
        <v>22</v>
      </c>
      <c r="K32" s="130"/>
      <c r="L32" s="132">
        <v>14</v>
      </c>
      <c r="M32" s="133"/>
      <c r="N32" s="131"/>
      <c r="O32" s="134">
        <v>53</v>
      </c>
      <c r="P32" s="135">
        <f t="shared" si="9"/>
        <v>62</v>
      </c>
      <c r="Q32" s="136">
        <f t="shared" si="9"/>
        <v>53</v>
      </c>
      <c r="R32" s="137">
        <f>SUM(P32:Q32)</f>
        <v>115</v>
      </c>
    </row>
    <row r="33" spans="1:18" ht="15" thickBot="1">
      <c r="A33" s="138"/>
      <c r="B33" s="139"/>
      <c r="C33" s="139"/>
      <c r="D33" s="140">
        <f t="shared" ref="D33:N33" si="10">SUM(D26:D32)</f>
        <v>442</v>
      </c>
      <c r="E33" s="141">
        <f t="shared" si="10"/>
        <v>0</v>
      </c>
      <c r="F33" s="142">
        <f t="shared" si="10"/>
        <v>256</v>
      </c>
      <c r="G33" s="143">
        <f t="shared" si="10"/>
        <v>0</v>
      </c>
      <c r="H33" s="142">
        <f t="shared" si="10"/>
        <v>136</v>
      </c>
      <c r="I33" s="143">
        <f t="shared" si="10"/>
        <v>0</v>
      </c>
      <c r="J33" s="144">
        <f t="shared" si="10"/>
        <v>357</v>
      </c>
      <c r="K33" s="143">
        <f t="shared" si="10"/>
        <v>1</v>
      </c>
      <c r="L33" s="144">
        <f t="shared" si="10"/>
        <v>158</v>
      </c>
      <c r="M33" s="141">
        <f t="shared" si="10"/>
        <v>0</v>
      </c>
      <c r="N33" s="144">
        <f t="shared" si="10"/>
        <v>0</v>
      </c>
      <c r="O33" s="145">
        <f>SUM(O26:O32)</f>
        <v>667</v>
      </c>
      <c r="P33" s="146">
        <f>SUM(P26:P32)</f>
        <v>1349</v>
      </c>
      <c r="Q33" s="147">
        <f t="shared" si="9"/>
        <v>668</v>
      </c>
      <c r="R33" s="148">
        <f>SUM(P33:Q33)</f>
        <v>2017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667</v>
      </c>
    </row>
    <row r="36" spans="1:18">
      <c r="A36" s="109" t="s">
        <v>43</v>
      </c>
      <c r="B36" s="84"/>
      <c r="C36" s="84"/>
      <c r="D36" s="344">
        <v>16</v>
      </c>
      <c r="E36" s="344"/>
      <c r="F36" s="344">
        <v>8</v>
      </c>
      <c r="G36" s="344"/>
      <c r="H36" s="344">
        <v>4</v>
      </c>
      <c r="I36" s="344"/>
      <c r="J36" s="345">
        <v>11</v>
      </c>
      <c r="K36" s="346"/>
      <c r="L36" s="344">
        <v>1</v>
      </c>
      <c r="M36" s="344"/>
      <c r="N36" s="345"/>
      <c r="O36" s="341"/>
      <c r="P36" s="329">
        <f t="shared" si="11"/>
        <v>40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>
        <v>1</v>
      </c>
      <c r="K38" s="345"/>
      <c r="L38" s="345"/>
      <c r="M38" s="345"/>
      <c r="N38" s="345"/>
      <c r="O38" s="341"/>
      <c r="P38" s="329">
        <f t="shared" si="11"/>
        <v>1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299</v>
      </c>
      <c r="E39" s="340"/>
      <c r="F39" s="339">
        <v>154</v>
      </c>
      <c r="G39" s="340"/>
      <c r="H39" s="339">
        <v>87</v>
      </c>
      <c r="I39" s="340"/>
      <c r="J39" s="341">
        <v>231</v>
      </c>
      <c r="K39" s="342"/>
      <c r="L39" s="341"/>
      <c r="M39" s="342"/>
      <c r="N39" s="341"/>
      <c r="O39" s="343"/>
      <c r="P39" s="329">
        <f t="shared" si="11"/>
        <v>771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315</v>
      </c>
      <c r="E41" s="331"/>
      <c r="F41" s="331">
        <f>SUM(F34:G40)</f>
        <v>162</v>
      </c>
      <c r="G41" s="331"/>
      <c r="H41" s="331">
        <f>SUM(H34:I40)</f>
        <v>91</v>
      </c>
      <c r="I41" s="331"/>
      <c r="J41" s="331">
        <f>SUM(J34:K40)</f>
        <v>243</v>
      </c>
      <c r="K41" s="331"/>
      <c r="L41" s="331">
        <f>SUM(L34:M40)</f>
        <v>1</v>
      </c>
      <c r="M41" s="331"/>
      <c r="N41" s="331">
        <f>SUM(N34:O40)</f>
        <v>0</v>
      </c>
      <c r="O41" s="331"/>
      <c r="P41" s="332">
        <f t="shared" si="11"/>
        <v>812</v>
      </c>
      <c r="Q41" s="333"/>
      <c r="R41" s="154">
        <f>SUM(D41:O41)</f>
        <v>812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357</v>
      </c>
      <c r="E43" s="158"/>
      <c r="F43" s="158">
        <f t="shared" ref="F43:N43" si="12">SUM(F8+F9+F14+F15+F5+F7+F6+F16)</f>
        <v>201</v>
      </c>
      <c r="G43" s="158"/>
      <c r="H43" s="158">
        <f t="shared" si="12"/>
        <v>112</v>
      </c>
      <c r="I43" s="158"/>
      <c r="J43" s="158">
        <f t="shared" si="12"/>
        <v>278</v>
      </c>
      <c r="K43" s="158"/>
      <c r="L43" s="158">
        <f t="shared" si="12"/>
        <v>69</v>
      </c>
      <c r="M43" s="158"/>
      <c r="N43" s="158">
        <f t="shared" si="12"/>
        <v>667</v>
      </c>
      <c r="O43" s="158"/>
      <c r="P43" s="321">
        <f>SUM(D43+F43+H43+J43+L43+N43)</f>
        <v>1684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371</v>
      </c>
      <c r="E44" s="158"/>
      <c r="F44" s="158">
        <f t="shared" ref="F44:N44" si="13">SUM(F10+F11+F5+F14+F15+F16+F7+F6)</f>
        <v>207</v>
      </c>
      <c r="G44" s="158"/>
      <c r="H44" s="158">
        <f t="shared" si="13"/>
        <v>112</v>
      </c>
      <c r="I44" s="158"/>
      <c r="J44" s="158">
        <f>SUM(J10+J11+J5+J14+J15+J16+J7+J6)</f>
        <v>286</v>
      </c>
      <c r="K44" s="158"/>
      <c r="L44" s="158">
        <f t="shared" si="13"/>
        <v>78</v>
      </c>
      <c r="M44" s="158"/>
      <c r="N44" s="158">
        <f t="shared" si="13"/>
        <v>667</v>
      </c>
      <c r="O44" s="158"/>
      <c r="P44" s="321">
        <f>SUM(D44+F44+H44+J44+L44+N44)</f>
        <v>1721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428</v>
      </c>
      <c r="E45" s="159"/>
      <c r="F45" s="159">
        <f t="shared" ref="F45:N45" si="14">SUM(F12+F13+F14+F15+F16+F5+F7+F6)</f>
        <v>250</v>
      </c>
      <c r="G45" s="159"/>
      <c r="H45" s="159">
        <f t="shared" si="14"/>
        <v>136</v>
      </c>
      <c r="I45" s="159"/>
      <c r="J45" s="159">
        <f t="shared" si="14"/>
        <v>350</v>
      </c>
      <c r="K45" s="159"/>
      <c r="L45" s="159">
        <f t="shared" si="14"/>
        <v>149</v>
      </c>
      <c r="M45" s="159"/>
      <c r="N45" s="159">
        <f t="shared" si="14"/>
        <v>667</v>
      </c>
      <c r="O45" s="159"/>
      <c r="P45" s="327">
        <f>SUM(D45+F45+H45+J45+L45+N45)</f>
        <v>1980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1156</v>
      </c>
      <c r="E46" s="164"/>
      <c r="F46" s="163">
        <f>SUM(F43:F45)</f>
        <v>658</v>
      </c>
      <c r="G46" s="165"/>
      <c r="H46" s="163">
        <f>SUM(H43:H45)</f>
        <v>360</v>
      </c>
      <c r="I46" s="164"/>
      <c r="J46" s="163">
        <f>SUM(J43:J45)</f>
        <v>914</v>
      </c>
      <c r="K46" s="164"/>
      <c r="L46" s="163">
        <f>SUM(L43:L45)</f>
        <v>296</v>
      </c>
      <c r="M46" s="164"/>
      <c r="N46" s="163">
        <f>SUM(N43:N45)</f>
        <v>2001</v>
      </c>
      <c r="O46" s="164"/>
      <c r="P46" s="312">
        <f>SUM(P43:P45)</f>
        <v>5385</v>
      </c>
      <c r="Q46" s="313"/>
      <c r="R46" s="154">
        <f>SUM(D46:N46)</f>
        <v>5385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53</v>
      </c>
      <c r="M48" s="173"/>
      <c r="N48" s="171"/>
      <c r="O48" s="174"/>
      <c r="P48" s="175">
        <f>SUM(D48+F48+H48+J48+L48+N48)</f>
        <v>53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366</v>
      </c>
      <c r="G49" s="181"/>
      <c r="H49" s="180">
        <v>298</v>
      </c>
      <c r="I49" s="181"/>
      <c r="J49" s="180"/>
      <c r="K49" s="181"/>
      <c r="L49" s="180"/>
      <c r="M49" s="182"/>
      <c r="N49" s="180"/>
      <c r="O49" s="183"/>
      <c r="P49" s="184">
        <f>SUM(D49+F49+H49+J49+L49+N49)</f>
        <v>664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153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153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366</v>
      </c>
      <c r="G51" s="189"/>
      <c r="H51" s="189">
        <f>SUM(H48:H50)</f>
        <v>451</v>
      </c>
      <c r="I51" s="189"/>
      <c r="J51" s="189">
        <f>SUM(J48:J50)</f>
        <v>0</v>
      </c>
      <c r="K51" s="189"/>
      <c r="L51" s="189">
        <f>SUM(L48:L50)</f>
        <v>53</v>
      </c>
      <c r="M51" s="189"/>
      <c r="N51" s="189">
        <f>SUM(N48:N50)</f>
        <v>0</v>
      </c>
      <c r="O51" s="190"/>
      <c r="P51" s="191">
        <f>SUM(P48:P50)</f>
        <v>870</v>
      </c>
      <c r="Q51" s="192"/>
      <c r="R51" s="193">
        <f>SUM(D51:O51)</f>
        <v>870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52"/>
  <sheetViews>
    <sheetView topLeftCell="D1" workbookViewId="0">
      <selection activeCell="N6" sqref="N6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43178</v>
      </c>
      <c r="E2" s="374"/>
      <c r="F2" s="373">
        <v>43180</v>
      </c>
      <c r="G2" s="373"/>
      <c r="H2" s="373">
        <v>43181</v>
      </c>
      <c r="I2" s="373"/>
      <c r="J2" s="373">
        <v>43182</v>
      </c>
      <c r="K2" s="373"/>
      <c r="L2" s="373">
        <v>43183</v>
      </c>
      <c r="M2" s="373"/>
      <c r="N2" s="373">
        <v>43184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12" t="s">
        <v>10</v>
      </c>
      <c r="F4" s="11" t="s">
        <v>11</v>
      </c>
      <c r="G4" s="212" t="s">
        <v>10</v>
      </c>
      <c r="H4" s="11" t="s">
        <v>9</v>
      </c>
      <c r="I4" s="212" t="s">
        <v>10</v>
      </c>
      <c r="J4" s="11" t="s">
        <v>9</v>
      </c>
      <c r="K4" s="212" t="s">
        <v>10</v>
      </c>
      <c r="L4" s="11" t="s">
        <v>9</v>
      </c>
      <c r="M4" s="212" t="s">
        <v>10</v>
      </c>
      <c r="N4" s="11" t="s">
        <v>9</v>
      </c>
      <c r="O4" s="21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228">
        <v>41</v>
      </c>
      <c r="E5" s="17">
        <f>SUM(C5*D5)</f>
        <v>2050</v>
      </c>
      <c r="F5" s="16">
        <v>8</v>
      </c>
      <c r="G5" s="17">
        <f>SUM(C5*F5)</f>
        <v>400</v>
      </c>
      <c r="H5" s="16">
        <v>11</v>
      </c>
      <c r="I5" s="17">
        <f>SUM(C5*H5)</f>
        <v>550</v>
      </c>
      <c r="J5" s="16">
        <v>24</v>
      </c>
      <c r="K5" s="18">
        <f>SUM(C5*J5)</f>
        <v>1200</v>
      </c>
      <c r="L5" s="16">
        <v>36</v>
      </c>
      <c r="M5" s="17">
        <f>SUM(C5*L5)</f>
        <v>1800</v>
      </c>
      <c r="N5" s="16"/>
      <c r="O5" s="19"/>
      <c r="P5" s="20">
        <f t="shared" ref="P5:Q14" si="0">SUM(D5+F5+H5+J5+L5+N5)</f>
        <v>120</v>
      </c>
      <c r="Q5" s="21">
        <f t="shared" si="0"/>
        <v>6000</v>
      </c>
      <c r="R5" s="7"/>
    </row>
    <row r="6" spans="1:18">
      <c r="A6" s="13" t="s">
        <v>15</v>
      </c>
      <c r="B6" s="14" t="s">
        <v>14</v>
      </c>
      <c r="C6" s="15">
        <v>25</v>
      </c>
      <c r="D6" s="229">
        <v>48</v>
      </c>
      <c r="E6" s="17">
        <f t="shared" ref="E6:E13" si="1">SUM(C6*D6)</f>
        <v>1200</v>
      </c>
      <c r="F6" s="22">
        <v>61</v>
      </c>
      <c r="G6" s="17">
        <f t="shared" ref="G6:G13" si="2">SUM(C6*F6)</f>
        <v>1525</v>
      </c>
      <c r="H6" s="22">
        <v>21</v>
      </c>
      <c r="I6" s="17">
        <f t="shared" ref="I6:I13" si="3">SUM(C6*H6)</f>
        <v>525</v>
      </c>
      <c r="J6" s="22">
        <v>21</v>
      </c>
      <c r="K6" s="18">
        <f t="shared" ref="K6:K13" si="4">SUM(C6*J6)</f>
        <v>525</v>
      </c>
      <c r="L6" s="22">
        <v>139</v>
      </c>
      <c r="M6" s="17">
        <f t="shared" ref="M6:M13" si="5">SUM(C6*L6)</f>
        <v>3475</v>
      </c>
      <c r="N6" s="22"/>
      <c r="O6" s="23"/>
      <c r="P6" s="24">
        <f t="shared" si="0"/>
        <v>290</v>
      </c>
      <c r="Q6" s="21">
        <f t="shared" si="0"/>
        <v>7250</v>
      </c>
      <c r="R6" s="7"/>
    </row>
    <row r="7" spans="1:18" s="35" customFormat="1" ht="15">
      <c r="A7" s="25" t="s">
        <v>16</v>
      </c>
      <c r="B7" s="26"/>
      <c r="C7" s="27"/>
      <c r="D7" s="230"/>
      <c r="E7" s="29">
        <f t="shared" si="1"/>
        <v>0</v>
      </c>
      <c r="F7" s="28">
        <v>88</v>
      </c>
      <c r="G7" s="29">
        <f t="shared" si="2"/>
        <v>0</v>
      </c>
      <c r="H7" s="28">
        <v>108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196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9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9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58</v>
      </c>
      <c r="K9" s="18">
        <f t="shared" si="4"/>
        <v>870</v>
      </c>
      <c r="L9" s="22"/>
      <c r="M9" s="17">
        <f t="shared" si="5"/>
        <v>0</v>
      </c>
      <c r="N9" s="22"/>
      <c r="O9" s="19"/>
      <c r="P9" s="36">
        <f>SUM(D9+F9+H9+J9+L9+N9)</f>
        <v>58</v>
      </c>
      <c r="Q9" s="37">
        <f>SUM(E9+G9+I9+K9+M9+O9)</f>
        <v>870</v>
      </c>
      <c r="R9" s="7"/>
    </row>
    <row r="10" spans="1:18">
      <c r="A10" s="38" t="s">
        <v>18</v>
      </c>
      <c r="B10" s="39" t="s">
        <v>14</v>
      </c>
      <c r="C10" s="40">
        <v>20</v>
      </c>
      <c r="D10" s="229">
        <v>7</v>
      </c>
      <c r="E10" s="42">
        <f t="shared" si="1"/>
        <v>140</v>
      </c>
      <c r="F10" s="41">
        <v>11</v>
      </c>
      <c r="G10" s="42">
        <f t="shared" si="2"/>
        <v>220</v>
      </c>
      <c r="H10" s="41">
        <v>3</v>
      </c>
      <c r="I10" s="42">
        <f t="shared" si="3"/>
        <v>60</v>
      </c>
      <c r="J10" s="41">
        <v>3</v>
      </c>
      <c r="K10" s="43">
        <f t="shared" si="4"/>
        <v>60</v>
      </c>
      <c r="L10" s="41">
        <v>1</v>
      </c>
      <c r="M10" s="42">
        <f t="shared" si="5"/>
        <v>20</v>
      </c>
      <c r="N10" s="41"/>
      <c r="O10" s="44"/>
      <c r="P10" s="45">
        <f t="shared" si="0"/>
        <v>25</v>
      </c>
      <c r="Q10" s="46">
        <f t="shared" si="0"/>
        <v>500</v>
      </c>
      <c r="R10" s="7"/>
    </row>
    <row r="11" spans="1:18">
      <c r="A11" s="38" t="s">
        <v>18</v>
      </c>
      <c r="B11" s="39" t="s">
        <v>14</v>
      </c>
      <c r="C11" s="47">
        <v>10</v>
      </c>
      <c r="D11" s="229">
        <v>9</v>
      </c>
      <c r="E11" s="42">
        <f t="shared" si="1"/>
        <v>90</v>
      </c>
      <c r="F11" s="41">
        <v>3</v>
      </c>
      <c r="G11" s="42">
        <f t="shared" si="2"/>
        <v>30</v>
      </c>
      <c r="H11" s="41">
        <v>1</v>
      </c>
      <c r="I11" s="42">
        <f t="shared" si="3"/>
        <v>10</v>
      </c>
      <c r="J11" s="41">
        <v>1</v>
      </c>
      <c r="K11" s="43">
        <f t="shared" si="4"/>
        <v>10</v>
      </c>
      <c r="L11" s="41">
        <v>1</v>
      </c>
      <c r="M11" s="42">
        <f t="shared" si="5"/>
        <v>10</v>
      </c>
      <c r="N11" s="41"/>
      <c r="O11" s="44"/>
      <c r="P11" s="45">
        <f t="shared" si="0"/>
        <v>15</v>
      </c>
      <c r="Q11" s="46">
        <f t="shared" si="0"/>
        <v>150</v>
      </c>
      <c r="R11" s="7"/>
    </row>
    <row r="12" spans="1:18">
      <c r="A12" s="13" t="s">
        <v>19</v>
      </c>
      <c r="B12" s="14" t="s">
        <v>14</v>
      </c>
      <c r="C12" s="15">
        <v>20</v>
      </c>
      <c r="D12" s="229">
        <v>32</v>
      </c>
      <c r="E12" s="17">
        <f t="shared" si="1"/>
        <v>640</v>
      </c>
      <c r="F12" s="22">
        <v>14</v>
      </c>
      <c r="G12" s="17">
        <f t="shared" si="2"/>
        <v>280</v>
      </c>
      <c r="H12" s="22">
        <v>18</v>
      </c>
      <c r="I12" s="17">
        <f t="shared" si="3"/>
        <v>360</v>
      </c>
      <c r="J12" s="22">
        <v>22</v>
      </c>
      <c r="K12" s="18">
        <f t="shared" si="4"/>
        <v>440</v>
      </c>
      <c r="L12" s="22">
        <v>30</v>
      </c>
      <c r="M12" s="17">
        <f t="shared" si="5"/>
        <v>600</v>
      </c>
      <c r="N12" s="22"/>
      <c r="O12" s="19"/>
      <c r="P12" s="36">
        <f t="shared" si="0"/>
        <v>116</v>
      </c>
      <c r="Q12" s="37">
        <f t="shared" si="0"/>
        <v>2320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9">
        <v>121</v>
      </c>
      <c r="E13" s="17">
        <f t="shared" si="1"/>
        <v>1210</v>
      </c>
      <c r="F13" s="22">
        <v>50</v>
      </c>
      <c r="G13" s="17">
        <f t="shared" si="2"/>
        <v>500</v>
      </c>
      <c r="H13" s="22">
        <v>48</v>
      </c>
      <c r="I13" s="17">
        <f t="shared" si="3"/>
        <v>480</v>
      </c>
      <c r="J13" s="22">
        <v>52</v>
      </c>
      <c r="K13" s="18">
        <f t="shared" si="4"/>
        <v>520</v>
      </c>
      <c r="L13" s="22">
        <v>65</v>
      </c>
      <c r="M13" s="17">
        <f t="shared" si="5"/>
        <v>650</v>
      </c>
      <c r="N13" s="22"/>
      <c r="O13" s="19"/>
      <c r="P13" s="36">
        <f t="shared" si="0"/>
        <v>336</v>
      </c>
      <c r="Q13" s="37">
        <f t="shared" si="0"/>
        <v>3360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9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231">
        <v>4</v>
      </c>
      <c r="E15" s="49"/>
      <c r="F15" s="53">
        <v>2</v>
      </c>
      <c r="G15" s="54"/>
      <c r="H15" s="53">
        <v>1</v>
      </c>
      <c r="I15" s="54"/>
      <c r="J15" s="53">
        <v>7</v>
      </c>
      <c r="K15" s="55"/>
      <c r="L15" s="53">
        <v>6</v>
      </c>
      <c r="M15" s="54"/>
      <c r="N15" s="53"/>
      <c r="O15" s="19"/>
      <c r="P15" s="56">
        <f>SUM(D15+F15+H15+J15+L15+N15)</f>
        <v>20</v>
      </c>
      <c r="Q15" s="37"/>
      <c r="R15" s="7"/>
    </row>
    <row r="16" spans="1:18">
      <c r="A16" s="57" t="s">
        <v>22</v>
      </c>
      <c r="B16" s="58"/>
      <c r="C16" s="58"/>
      <c r="D16" s="232"/>
      <c r="E16" s="60"/>
      <c r="F16" s="59"/>
      <c r="G16" s="61"/>
      <c r="H16" s="59"/>
      <c r="I16" s="61"/>
      <c r="J16" s="59"/>
      <c r="K16" s="61"/>
      <c r="L16" s="62"/>
      <c r="M16" s="61"/>
      <c r="N16" s="53">
        <v>576</v>
      </c>
      <c r="O16" s="63"/>
      <c r="P16" s="56">
        <f>SUM(D16+F16+H16+J16+L16+N16)</f>
        <v>576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262</v>
      </c>
      <c r="E17" s="68">
        <f>SUM(E5:E16)</f>
        <v>5330</v>
      </c>
      <c r="F17" s="69">
        <f t="shared" ref="F17:O17" si="6">SUM(F5:F16)</f>
        <v>237</v>
      </c>
      <c r="G17" s="68">
        <f t="shared" si="6"/>
        <v>2955</v>
      </c>
      <c r="H17" s="69">
        <f t="shared" si="6"/>
        <v>211</v>
      </c>
      <c r="I17" s="68">
        <f t="shared" si="6"/>
        <v>1985</v>
      </c>
      <c r="J17" s="69">
        <f t="shared" si="6"/>
        <v>188</v>
      </c>
      <c r="K17" s="68">
        <f t="shared" si="6"/>
        <v>3625</v>
      </c>
      <c r="L17" s="70">
        <f t="shared" si="6"/>
        <v>278</v>
      </c>
      <c r="M17" s="68">
        <f t="shared" si="6"/>
        <v>6555</v>
      </c>
      <c r="N17" s="70">
        <f t="shared" si="6"/>
        <v>576</v>
      </c>
      <c r="O17" s="71">
        <f t="shared" si="6"/>
        <v>0</v>
      </c>
      <c r="P17" s="72">
        <f>SUM(P5:P16)</f>
        <v>1752</v>
      </c>
      <c r="Q17" s="73">
        <f>SUM(Q5:Q16)</f>
        <v>20450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>
        <v>2</v>
      </c>
      <c r="K19" s="87">
        <v>300</v>
      </c>
      <c r="L19" s="86"/>
      <c r="M19" s="87"/>
      <c r="N19" s="88"/>
      <c r="O19" s="87"/>
      <c r="P19" s="88">
        <f t="shared" ref="P19:Q22" si="7">SUM(D19+F19+H19+J19+L19+N19)</f>
        <v>2</v>
      </c>
      <c r="Q19" s="37">
        <f t="shared" si="7"/>
        <v>300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56</v>
      </c>
      <c r="E22" s="60">
        <v>560</v>
      </c>
      <c r="F22" s="91">
        <v>25</v>
      </c>
      <c r="G22" s="60">
        <v>250</v>
      </c>
      <c r="H22" s="92">
        <v>25</v>
      </c>
      <c r="I22" s="60">
        <v>250</v>
      </c>
      <c r="J22" s="92">
        <v>29</v>
      </c>
      <c r="K22" s="60">
        <v>290</v>
      </c>
      <c r="L22" s="91">
        <v>37</v>
      </c>
      <c r="M22" s="60">
        <v>370</v>
      </c>
      <c r="N22" s="91">
        <v>114</v>
      </c>
      <c r="O22" s="60">
        <v>1140</v>
      </c>
      <c r="P22" s="93">
        <f t="shared" si="7"/>
        <v>286</v>
      </c>
      <c r="Q22" s="94">
        <f t="shared" si="7"/>
        <v>2860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318</v>
      </c>
      <c r="E23" s="98">
        <f t="shared" si="8"/>
        <v>5890</v>
      </c>
      <c r="F23" s="97">
        <f t="shared" si="8"/>
        <v>262</v>
      </c>
      <c r="G23" s="98">
        <f t="shared" si="8"/>
        <v>3205</v>
      </c>
      <c r="H23" s="97">
        <f t="shared" si="8"/>
        <v>236</v>
      </c>
      <c r="I23" s="98">
        <f t="shared" si="8"/>
        <v>2235</v>
      </c>
      <c r="J23" s="97">
        <f t="shared" si="8"/>
        <v>219</v>
      </c>
      <c r="K23" s="98">
        <f t="shared" si="8"/>
        <v>4215</v>
      </c>
      <c r="L23" s="99">
        <f t="shared" si="8"/>
        <v>315</v>
      </c>
      <c r="M23" s="98">
        <f t="shared" si="8"/>
        <v>6925</v>
      </c>
      <c r="N23" s="99">
        <f t="shared" si="8"/>
        <v>690</v>
      </c>
      <c r="O23" s="98">
        <f t="shared" si="8"/>
        <v>1140</v>
      </c>
      <c r="P23" s="100">
        <f t="shared" si="8"/>
        <v>2040</v>
      </c>
      <c r="Q23" s="98">
        <f>SUM(Q17:Q22)</f>
        <v>23610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22">
        <v>1</v>
      </c>
      <c r="E26" s="223"/>
      <c r="F26" s="214"/>
      <c r="G26" s="113"/>
      <c r="H26" s="214"/>
      <c r="I26" s="113"/>
      <c r="J26" s="213">
        <v>57</v>
      </c>
      <c r="K26" s="111"/>
      <c r="L26" s="214"/>
      <c r="M26" s="113"/>
      <c r="N26" s="114"/>
      <c r="O26" s="115">
        <v>16</v>
      </c>
      <c r="P26" s="116">
        <f t="shared" ref="P26:Q33" si="9">SUM(D26+F26+H26+J26+L26+N26)</f>
        <v>58</v>
      </c>
      <c r="Q26" s="117">
        <f t="shared" si="9"/>
        <v>16</v>
      </c>
      <c r="R26" s="352">
        <f>SUM(P26:Q27)</f>
        <v>434</v>
      </c>
    </row>
    <row r="27" spans="1:18" ht="15" customHeight="1">
      <c r="A27" s="118" t="s">
        <v>35</v>
      </c>
      <c r="B27" s="84"/>
      <c r="C27" s="84"/>
      <c r="D27" s="224">
        <v>14</v>
      </c>
      <c r="E27" s="225"/>
      <c r="F27" s="119">
        <v>126</v>
      </c>
      <c r="G27" s="120"/>
      <c r="H27" s="119">
        <v>98</v>
      </c>
      <c r="I27" s="120"/>
      <c r="J27" s="215">
        <v>22</v>
      </c>
      <c r="K27" s="120"/>
      <c r="L27" s="215">
        <v>26</v>
      </c>
      <c r="M27" s="120"/>
      <c r="N27" s="215"/>
      <c r="O27" s="122">
        <v>74</v>
      </c>
      <c r="P27" s="123">
        <f t="shared" si="9"/>
        <v>286</v>
      </c>
      <c r="Q27" s="124">
        <f t="shared" si="9"/>
        <v>74</v>
      </c>
      <c r="R27" s="353"/>
    </row>
    <row r="28" spans="1:18">
      <c r="A28" s="118" t="s">
        <v>36</v>
      </c>
      <c r="B28" s="84"/>
      <c r="C28" s="84"/>
      <c r="D28" s="224">
        <v>10</v>
      </c>
      <c r="E28" s="225"/>
      <c r="F28" s="119">
        <v>8</v>
      </c>
      <c r="G28" s="120"/>
      <c r="H28" s="119">
        <v>1</v>
      </c>
      <c r="I28" s="120"/>
      <c r="J28" s="215">
        <v>5</v>
      </c>
      <c r="K28" s="120"/>
      <c r="L28" s="216">
        <v>2</v>
      </c>
      <c r="M28" s="126"/>
      <c r="N28" s="215"/>
      <c r="O28" s="122">
        <v>11</v>
      </c>
      <c r="P28" s="127">
        <f t="shared" si="9"/>
        <v>26</v>
      </c>
      <c r="Q28" s="124">
        <f t="shared" si="9"/>
        <v>11</v>
      </c>
      <c r="R28" s="354">
        <f>SUM(P28:Q29)</f>
        <v>253</v>
      </c>
    </row>
    <row r="29" spans="1:18" ht="15" customHeight="1">
      <c r="A29" s="118" t="s">
        <v>37</v>
      </c>
      <c r="B29" s="84"/>
      <c r="C29" s="84"/>
      <c r="D29" s="224">
        <v>9</v>
      </c>
      <c r="E29" s="225"/>
      <c r="F29" s="119">
        <v>42</v>
      </c>
      <c r="G29" s="120"/>
      <c r="H29" s="119">
        <v>25</v>
      </c>
      <c r="I29" s="120"/>
      <c r="J29" s="215">
        <v>6</v>
      </c>
      <c r="K29" s="120"/>
      <c r="L29" s="216">
        <v>69</v>
      </c>
      <c r="M29" s="126"/>
      <c r="N29" s="215"/>
      <c r="O29" s="122">
        <v>65</v>
      </c>
      <c r="P29" s="127">
        <f t="shared" si="9"/>
        <v>151</v>
      </c>
      <c r="Q29" s="124">
        <f t="shared" si="9"/>
        <v>65</v>
      </c>
      <c r="R29" s="355"/>
    </row>
    <row r="30" spans="1:18">
      <c r="A30" s="118" t="s">
        <v>38</v>
      </c>
      <c r="B30" s="84"/>
      <c r="C30" s="84"/>
      <c r="D30" s="224">
        <v>26</v>
      </c>
      <c r="E30" s="225"/>
      <c r="F30" s="119">
        <v>9</v>
      </c>
      <c r="G30" s="120"/>
      <c r="H30" s="119">
        <v>19</v>
      </c>
      <c r="I30" s="120"/>
      <c r="J30" s="215">
        <v>15</v>
      </c>
      <c r="K30" s="120"/>
      <c r="L30" s="216">
        <v>69</v>
      </c>
      <c r="M30" s="126"/>
      <c r="N30" s="215"/>
      <c r="O30" s="122">
        <v>55</v>
      </c>
      <c r="P30" s="127">
        <f t="shared" si="9"/>
        <v>138</v>
      </c>
      <c r="Q30" s="124">
        <f t="shared" si="9"/>
        <v>55</v>
      </c>
      <c r="R30" s="128">
        <f>SUM(P30:Q30)</f>
        <v>193</v>
      </c>
    </row>
    <row r="31" spans="1:18">
      <c r="A31" s="118" t="s">
        <v>39</v>
      </c>
      <c r="B31" s="84"/>
      <c r="C31" s="84"/>
      <c r="D31" s="224">
        <v>121</v>
      </c>
      <c r="E31" s="225">
        <v>4</v>
      </c>
      <c r="F31" s="119">
        <v>46</v>
      </c>
      <c r="G31" s="120">
        <v>2</v>
      </c>
      <c r="H31" s="119">
        <v>56</v>
      </c>
      <c r="I31" s="120">
        <v>1</v>
      </c>
      <c r="J31" s="215">
        <v>68</v>
      </c>
      <c r="K31" s="120">
        <v>7</v>
      </c>
      <c r="L31" s="216">
        <v>72</v>
      </c>
      <c r="M31" s="126">
        <v>6</v>
      </c>
      <c r="N31" s="215"/>
      <c r="O31" s="122">
        <v>280</v>
      </c>
      <c r="P31" s="127">
        <f t="shared" si="9"/>
        <v>363</v>
      </c>
      <c r="Q31" s="124">
        <f t="shared" si="9"/>
        <v>300</v>
      </c>
      <c r="R31" s="128">
        <f>SUM(P31:Q31)</f>
        <v>663</v>
      </c>
    </row>
    <row r="32" spans="1:18">
      <c r="A32" s="118" t="s">
        <v>40</v>
      </c>
      <c r="B32" s="84"/>
      <c r="C32" s="84"/>
      <c r="D32" s="226">
        <v>77</v>
      </c>
      <c r="E32" s="227"/>
      <c r="F32" s="129">
        <v>4</v>
      </c>
      <c r="G32" s="130"/>
      <c r="H32" s="129">
        <v>11</v>
      </c>
      <c r="I32" s="130"/>
      <c r="J32" s="131">
        <v>8</v>
      </c>
      <c r="K32" s="130"/>
      <c r="L32" s="132">
        <v>34</v>
      </c>
      <c r="M32" s="133"/>
      <c r="N32" s="131"/>
      <c r="O32" s="134">
        <v>75</v>
      </c>
      <c r="P32" s="135">
        <f t="shared" si="9"/>
        <v>134</v>
      </c>
      <c r="Q32" s="136">
        <f t="shared" si="9"/>
        <v>75</v>
      </c>
      <c r="R32" s="137">
        <f>SUM(P32:Q32)</f>
        <v>209</v>
      </c>
    </row>
    <row r="33" spans="1:18" ht="15" thickBot="1">
      <c r="A33" s="138"/>
      <c r="B33" s="139"/>
      <c r="C33" s="139"/>
      <c r="D33" s="140">
        <f t="shared" ref="D33:N33" si="10">SUM(D26:D32)</f>
        <v>258</v>
      </c>
      <c r="E33" s="141">
        <f t="shared" si="10"/>
        <v>4</v>
      </c>
      <c r="F33" s="142">
        <f t="shared" si="10"/>
        <v>235</v>
      </c>
      <c r="G33" s="143">
        <f t="shared" si="10"/>
        <v>2</v>
      </c>
      <c r="H33" s="142">
        <f t="shared" si="10"/>
        <v>210</v>
      </c>
      <c r="I33" s="143">
        <f t="shared" si="10"/>
        <v>1</v>
      </c>
      <c r="J33" s="144">
        <f t="shared" si="10"/>
        <v>181</v>
      </c>
      <c r="K33" s="143">
        <f t="shared" si="10"/>
        <v>7</v>
      </c>
      <c r="L33" s="144">
        <f t="shared" si="10"/>
        <v>272</v>
      </c>
      <c r="M33" s="141">
        <f t="shared" si="10"/>
        <v>6</v>
      </c>
      <c r="N33" s="144">
        <f t="shared" si="10"/>
        <v>0</v>
      </c>
      <c r="O33" s="145">
        <f>SUM(O26:O32)</f>
        <v>576</v>
      </c>
      <c r="P33" s="146">
        <f>SUM(P26:P32)</f>
        <v>1156</v>
      </c>
      <c r="Q33" s="147">
        <f t="shared" si="9"/>
        <v>596</v>
      </c>
      <c r="R33" s="148">
        <f>SUM(P33:Q33)</f>
        <v>1752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576</v>
      </c>
    </row>
    <row r="36" spans="1:18">
      <c r="A36" s="109" t="s">
        <v>43</v>
      </c>
      <c r="B36" s="84"/>
      <c r="C36" s="84"/>
      <c r="D36" s="344">
        <v>13</v>
      </c>
      <c r="E36" s="344"/>
      <c r="F36" s="344">
        <v>7</v>
      </c>
      <c r="G36" s="344"/>
      <c r="H36" s="344">
        <v>15</v>
      </c>
      <c r="I36" s="344"/>
      <c r="J36" s="345">
        <v>14</v>
      </c>
      <c r="K36" s="346"/>
      <c r="L36" s="344">
        <v>9</v>
      </c>
      <c r="M36" s="344"/>
      <c r="N36" s="345"/>
      <c r="O36" s="341"/>
      <c r="P36" s="329">
        <f t="shared" si="11"/>
        <v>58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/>
      <c r="G38" s="344"/>
      <c r="H38" s="344">
        <v>1</v>
      </c>
      <c r="I38" s="344"/>
      <c r="J38" s="345">
        <v>1</v>
      </c>
      <c r="K38" s="345"/>
      <c r="L38" s="345"/>
      <c r="M38" s="345"/>
      <c r="N38" s="345"/>
      <c r="O38" s="341"/>
      <c r="P38" s="329">
        <f t="shared" si="11"/>
        <v>6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>
        <v>88</v>
      </c>
      <c r="G39" s="340"/>
      <c r="H39" s="339">
        <v>108</v>
      </c>
      <c r="I39" s="340"/>
      <c r="J39" s="341"/>
      <c r="K39" s="342"/>
      <c r="L39" s="341"/>
      <c r="M39" s="342"/>
      <c r="N39" s="341"/>
      <c r="O39" s="343"/>
      <c r="P39" s="329">
        <f t="shared" si="11"/>
        <v>196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17</v>
      </c>
      <c r="E41" s="331"/>
      <c r="F41" s="331">
        <f>SUM(F34:G40)</f>
        <v>95</v>
      </c>
      <c r="G41" s="331"/>
      <c r="H41" s="331">
        <f>SUM(H34:I40)</f>
        <v>124</v>
      </c>
      <c r="I41" s="331"/>
      <c r="J41" s="331">
        <f>SUM(J34:K40)</f>
        <v>15</v>
      </c>
      <c r="K41" s="331"/>
      <c r="L41" s="331">
        <f>SUM(L34:M40)</f>
        <v>9</v>
      </c>
      <c r="M41" s="331"/>
      <c r="N41" s="331">
        <f>SUM(N34:O40)</f>
        <v>0</v>
      </c>
      <c r="O41" s="331"/>
      <c r="P41" s="332">
        <f t="shared" si="11"/>
        <v>260</v>
      </c>
      <c r="Q41" s="333"/>
      <c r="R41" s="154">
        <f>SUM(D41:O41)</f>
        <v>260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93</v>
      </c>
      <c r="E43" s="158"/>
      <c r="F43" s="158">
        <f t="shared" ref="F43:N43" si="12">SUM(F8+F9+F14+F15+F5+F7+F6+F16)</f>
        <v>159</v>
      </c>
      <c r="G43" s="158"/>
      <c r="H43" s="158">
        <f t="shared" si="12"/>
        <v>141</v>
      </c>
      <c r="I43" s="158"/>
      <c r="J43" s="158">
        <f t="shared" si="12"/>
        <v>110</v>
      </c>
      <c r="K43" s="158"/>
      <c r="L43" s="158">
        <f t="shared" si="12"/>
        <v>181</v>
      </c>
      <c r="M43" s="158"/>
      <c r="N43" s="158">
        <f t="shared" si="12"/>
        <v>576</v>
      </c>
      <c r="O43" s="158"/>
      <c r="P43" s="321">
        <f>SUM(D43+F43+H43+J43+L43+N43)</f>
        <v>1260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109</v>
      </c>
      <c r="E44" s="158"/>
      <c r="F44" s="158">
        <f t="shared" ref="F44:N44" si="13">SUM(F10+F11+F5+F14+F15+F16+F7+F6)</f>
        <v>173</v>
      </c>
      <c r="G44" s="158"/>
      <c r="H44" s="158">
        <f t="shared" si="13"/>
        <v>145</v>
      </c>
      <c r="I44" s="158"/>
      <c r="J44" s="158">
        <f t="shared" si="13"/>
        <v>56</v>
      </c>
      <c r="K44" s="158"/>
      <c r="L44" s="158">
        <f t="shared" si="13"/>
        <v>183</v>
      </c>
      <c r="M44" s="158"/>
      <c r="N44" s="158">
        <f t="shared" si="13"/>
        <v>576</v>
      </c>
      <c r="O44" s="158"/>
      <c r="P44" s="321">
        <f>SUM(D44+F44+H44+J44+L44+N44)</f>
        <v>1242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246</v>
      </c>
      <c r="E45" s="159"/>
      <c r="F45" s="159">
        <f t="shared" ref="F45:N45" si="14">SUM(F12+F13+F14+F15+F16+F5+F7+F6)</f>
        <v>223</v>
      </c>
      <c r="G45" s="159"/>
      <c r="H45" s="159">
        <f t="shared" si="14"/>
        <v>207</v>
      </c>
      <c r="I45" s="159"/>
      <c r="J45" s="159">
        <f t="shared" si="14"/>
        <v>126</v>
      </c>
      <c r="K45" s="159"/>
      <c r="L45" s="159">
        <f t="shared" si="14"/>
        <v>276</v>
      </c>
      <c r="M45" s="159"/>
      <c r="N45" s="159">
        <f t="shared" si="14"/>
        <v>576</v>
      </c>
      <c r="O45" s="159"/>
      <c r="P45" s="327">
        <f>SUM(D45+F45+H45+J45+L45+N45)</f>
        <v>1654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448</v>
      </c>
      <c r="E46" s="164"/>
      <c r="F46" s="163">
        <f>SUM(F43:F45)</f>
        <v>555</v>
      </c>
      <c r="G46" s="165"/>
      <c r="H46" s="163">
        <f>SUM(H43:H45)</f>
        <v>493</v>
      </c>
      <c r="I46" s="164"/>
      <c r="J46" s="163">
        <f>SUM(J43:J45)</f>
        <v>292</v>
      </c>
      <c r="K46" s="164"/>
      <c r="L46" s="163">
        <f>SUM(L43:L45)</f>
        <v>640</v>
      </c>
      <c r="M46" s="164"/>
      <c r="N46" s="163">
        <f>SUM(N43:N45)</f>
        <v>1728</v>
      </c>
      <c r="O46" s="164"/>
      <c r="P46" s="312">
        <f>SUM(P43:P45)</f>
        <v>4156</v>
      </c>
      <c r="Q46" s="313"/>
      <c r="R46" s="154">
        <f>SUM(D46:N46)</f>
        <v>4156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53</v>
      </c>
      <c r="M48" s="173"/>
      <c r="N48" s="171"/>
      <c r="O48" s="174"/>
      <c r="P48" s="175">
        <f>SUM(D48+F48+H48+J48+L48+N48)</f>
        <v>53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>
        <v>92</v>
      </c>
      <c r="M49" s="182"/>
      <c r="N49" s="180"/>
      <c r="O49" s="183"/>
      <c r="P49" s="184">
        <f>SUM(D49+F49+H49+J49+L49+N49)</f>
        <v>92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510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510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510</v>
      </c>
      <c r="I51" s="189"/>
      <c r="J51" s="189">
        <f>SUM(J48:J50)</f>
        <v>0</v>
      </c>
      <c r="K51" s="189"/>
      <c r="L51" s="189">
        <f>SUM(L48:L50)</f>
        <v>145</v>
      </c>
      <c r="M51" s="189"/>
      <c r="N51" s="189">
        <f>SUM(N48:N50)</f>
        <v>0</v>
      </c>
      <c r="O51" s="190"/>
      <c r="P51" s="191">
        <f>SUM(P48:P50)</f>
        <v>655</v>
      </c>
      <c r="Q51" s="192"/>
      <c r="R51" s="193">
        <f>SUM(D51:O51)</f>
        <v>655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52"/>
  <sheetViews>
    <sheetView topLeftCell="C1" workbookViewId="0">
      <selection activeCell="O22" sqref="O2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43185</v>
      </c>
      <c r="E2" s="374"/>
      <c r="F2" s="373">
        <v>43187</v>
      </c>
      <c r="G2" s="373"/>
      <c r="H2" s="373">
        <v>43188</v>
      </c>
      <c r="I2" s="373"/>
      <c r="J2" s="373">
        <v>43189</v>
      </c>
      <c r="K2" s="373"/>
      <c r="L2" s="373">
        <v>43190</v>
      </c>
      <c r="M2" s="373"/>
      <c r="N2" s="382">
        <v>43191</v>
      </c>
      <c r="O2" s="382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12" t="s">
        <v>10</v>
      </c>
      <c r="F4" s="11" t="s">
        <v>11</v>
      </c>
      <c r="G4" s="212" t="s">
        <v>10</v>
      </c>
      <c r="H4" s="11" t="s">
        <v>9</v>
      </c>
      <c r="I4" s="212" t="s">
        <v>10</v>
      </c>
      <c r="J4" s="11" t="s">
        <v>9</v>
      </c>
      <c r="K4" s="212" t="s">
        <v>10</v>
      </c>
      <c r="L4" s="11" t="s">
        <v>9</v>
      </c>
      <c r="M4" s="212" t="s">
        <v>10</v>
      </c>
      <c r="N4" s="11" t="s">
        <v>9</v>
      </c>
      <c r="O4" s="21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29</v>
      </c>
      <c r="E5" s="17">
        <f>SUM(C5*D5)</f>
        <v>1450</v>
      </c>
      <c r="F5" s="16">
        <v>39</v>
      </c>
      <c r="G5" s="17">
        <f>SUM(C5*F5)</f>
        <v>1950</v>
      </c>
      <c r="H5" s="16">
        <v>63</v>
      </c>
      <c r="I5" s="17">
        <f>SUM(C5*H5)</f>
        <v>3150</v>
      </c>
      <c r="J5" s="16">
        <v>84</v>
      </c>
      <c r="K5" s="18">
        <f>SUM(C5*J5)</f>
        <v>4200</v>
      </c>
      <c r="L5" s="16">
        <v>55</v>
      </c>
      <c r="M5" s="17">
        <f>SUM(C5*L5)</f>
        <v>2750</v>
      </c>
      <c r="N5" s="16"/>
      <c r="O5" s="19"/>
      <c r="P5" s="20">
        <f t="shared" ref="P5:Q14" si="0">SUM(D5+F5+H5+J5+L5+N5)</f>
        <v>270</v>
      </c>
      <c r="Q5" s="21">
        <f t="shared" si="0"/>
        <v>13500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77</v>
      </c>
      <c r="E6" s="17">
        <f t="shared" ref="E6:E13" si="1">SUM(C6*D6)</f>
        <v>1925</v>
      </c>
      <c r="F6" s="22">
        <v>87</v>
      </c>
      <c r="G6" s="17">
        <f t="shared" ref="G6:G13" si="2">SUM(C6*F6)</f>
        <v>2175</v>
      </c>
      <c r="H6" s="22">
        <v>229</v>
      </c>
      <c r="I6" s="17">
        <f t="shared" ref="I6:I13" si="3">SUM(C6*H6)</f>
        <v>5725</v>
      </c>
      <c r="J6" s="22">
        <v>274</v>
      </c>
      <c r="K6" s="18">
        <f t="shared" ref="K6:K13" si="4">SUM(C6*J6)</f>
        <v>6850</v>
      </c>
      <c r="L6" s="22">
        <v>281</v>
      </c>
      <c r="M6" s="17">
        <f t="shared" ref="M6:M13" si="5">SUM(C6*L6)</f>
        <v>7025</v>
      </c>
      <c r="N6" s="22"/>
      <c r="O6" s="23"/>
      <c r="P6" s="24">
        <f t="shared" si="0"/>
        <v>948</v>
      </c>
      <c r="Q6" s="21">
        <f t="shared" si="0"/>
        <v>23700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>
        <v>2</v>
      </c>
      <c r="I8" s="17">
        <f t="shared" si="3"/>
        <v>60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3</v>
      </c>
      <c r="G9" s="17">
        <f t="shared" si="2"/>
        <v>45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3</v>
      </c>
      <c r="Q9" s="37">
        <f>SUM(E9+G9+I9+K9+M9+O9)</f>
        <v>45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>
        <v>5</v>
      </c>
      <c r="G10" s="42">
        <f t="shared" si="2"/>
        <v>100</v>
      </c>
      <c r="H10" s="41">
        <v>2</v>
      </c>
      <c r="I10" s="42">
        <f t="shared" si="3"/>
        <v>40</v>
      </c>
      <c r="J10" s="41">
        <v>3</v>
      </c>
      <c r="K10" s="43">
        <f t="shared" si="4"/>
        <v>60</v>
      </c>
      <c r="L10" s="41">
        <v>5</v>
      </c>
      <c r="M10" s="42">
        <f t="shared" si="5"/>
        <v>100</v>
      </c>
      <c r="N10" s="41"/>
      <c r="O10" s="44"/>
      <c r="P10" s="45">
        <f t="shared" si="0"/>
        <v>17</v>
      </c>
      <c r="Q10" s="46">
        <f t="shared" si="0"/>
        <v>340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3</v>
      </c>
      <c r="G11" s="42">
        <f t="shared" si="2"/>
        <v>30</v>
      </c>
      <c r="H11" s="41">
        <v>6</v>
      </c>
      <c r="I11" s="42">
        <f t="shared" si="3"/>
        <v>60</v>
      </c>
      <c r="J11" s="41">
        <v>6</v>
      </c>
      <c r="K11" s="43">
        <f t="shared" si="4"/>
        <v>60</v>
      </c>
      <c r="L11" s="41">
        <v>12</v>
      </c>
      <c r="M11" s="42">
        <f t="shared" si="5"/>
        <v>120</v>
      </c>
      <c r="N11" s="41"/>
      <c r="O11" s="44"/>
      <c r="P11" s="45">
        <f t="shared" si="0"/>
        <v>30</v>
      </c>
      <c r="Q11" s="46">
        <f t="shared" si="0"/>
        <v>300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51</v>
      </c>
      <c r="E12" s="17">
        <f t="shared" si="1"/>
        <v>1020</v>
      </c>
      <c r="F12" s="22">
        <v>31</v>
      </c>
      <c r="G12" s="17">
        <f t="shared" si="2"/>
        <v>620</v>
      </c>
      <c r="H12" s="22">
        <v>50</v>
      </c>
      <c r="I12" s="17">
        <f t="shared" si="3"/>
        <v>1000</v>
      </c>
      <c r="J12" s="22">
        <v>102</v>
      </c>
      <c r="K12" s="18">
        <f t="shared" si="4"/>
        <v>2040</v>
      </c>
      <c r="L12" s="22">
        <v>81</v>
      </c>
      <c r="M12" s="17">
        <f t="shared" si="5"/>
        <v>1620</v>
      </c>
      <c r="N12" s="22"/>
      <c r="O12" s="19"/>
      <c r="P12" s="36">
        <f t="shared" si="0"/>
        <v>315</v>
      </c>
      <c r="Q12" s="37">
        <f t="shared" si="0"/>
        <v>6300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98</v>
      </c>
      <c r="E13" s="17">
        <f t="shared" si="1"/>
        <v>980</v>
      </c>
      <c r="F13" s="22">
        <v>67</v>
      </c>
      <c r="G13" s="17">
        <f t="shared" si="2"/>
        <v>670</v>
      </c>
      <c r="H13" s="22">
        <v>68</v>
      </c>
      <c r="I13" s="17">
        <f t="shared" si="3"/>
        <v>680</v>
      </c>
      <c r="J13" s="22">
        <v>110</v>
      </c>
      <c r="K13" s="18">
        <f t="shared" si="4"/>
        <v>1100</v>
      </c>
      <c r="L13" s="22">
        <v>198</v>
      </c>
      <c r="M13" s="17">
        <f t="shared" si="5"/>
        <v>1980</v>
      </c>
      <c r="N13" s="22"/>
      <c r="O13" s="19"/>
      <c r="P13" s="36">
        <f t="shared" si="0"/>
        <v>541</v>
      </c>
      <c r="Q13" s="37">
        <f t="shared" si="0"/>
        <v>5410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6</v>
      </c>
      <c r="E15" s="49"/>
      <c r="F15" s="53">
        <v>1</v>
      </c>
      <c r="G15" s="54"/>
      <c r="H15" s="53">
        <v>2</v>
      </c>
      <c r="I15" s="54"/>
      <c r="J15" s="53">
        <v>6</v>
      </c>
      <c r="K15" s="55"/>
      <c r="L15" s="53">
        <v>6</v>
      </c>
      <c r="M15" s="54"/>
      <c r="N15" s="53"/>
      <c r="O15" s="19"/>
      <c r="P15" s="56">
        <f>SUM(D15+F15+H15+J15+L15+N15)</f>
        <v>21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266</v>
      </c>
      <c r="E17" s="68">
        <f>SUM(E5:E16)</f>
        <v>5445</v>
      </c>
      <c r="F17" s="69">
        <f t="shared" ref="F17:O17" si="6">SUM(F5:F16)</f>
        <v>236</v>
      </c>
      <c r="G17" s="68">
        <f t="shared" si="6"/>
        <v>5590</v>
      </c>
      <c r="H17" s="69">
        <f t="shared" si="6"/>
        <v>422</v>
      </c>
      <c r="I17" s="68">
        <f t="shared" si="6"/>
        <v>10715</v>
      </c>
      <c r="J17" s="69">
        <f t="shared" si="6"/>
        <v>585</v>
      </c>
      <c r="K17" s="68">
        <f t="shared" si="6"/>
        <v>14310</v>
      </c>
      <c r="L17" s="70">
        <f t="shared" si="6"/>
        <v>638</v>
      </c>
      <c r="M17" s="68">
        <f t="shared" si="6"/>
        <v>13595</v>
      </c>
      <c r="N17" s="70">
        <f t="shared" si="6"/>
        <v>0</v>
      </c>
      <c r="O17" s="71">
        <f t="shared" si="6"/>
        <v>0</v>
      </c>
      <c r="P17" s="72">
        <f>SUM(P5:P16)</f>
        <v>2147</v>
      </c>
      <c r="Q17" s="73">
        <f>SUM(Q5:Q16)</f>
        <v>49655</v>
      </c>
      <c r="R17" s="7"/>
    </row>
    <row r="18" spans="1:18">
      <c r="A18" s="74" t="s">
        <v>24</v>
      </c>
      <c r="B18" s="75"/>
      <c r="C18" s="75"/>
      <c r="D18" s="76">
        <v>21</v>
      </c>
      <c r="E18" s="77">
        <v>10740</v>
      </c>
      <c r="F18" s="78">
        <v>9</v>
      </c>
      <c r="G18" s="60">
        <v>1300</v>
      </c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30</v>
      </c>
      <c r="Q18" s="82">
        <f>SUM(E18+G18+I18+K18+M18+O18)</f>
        <v>12040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65</v>
      </c>
      <c r="E22" s="60">
        <v>650</v>
      </c>
      <c r="F22" s="91">
        <v>45</v>
      </c>
      <c r="G22" s="60">
        <v>450</v>
      </c>
      <c r="H22" s="92">
        <v>65</v>
      </c>
      <c r="I22" s="60">
        <v>650</v>
      </c>
      <c r="J22" s="92">
        <v>86</v>
      </c>
      <c r="K22" s="60">
        <v>860</v>
      </c>
      <c r="L22" s="91">
        <v>92</v>
      </c>
      <c r="M22" s="60">
        <v>920</v>
      </c>
      <c r="N22" s="91"/>
      <c r="O22" s="60"/>
      <c r="P22" s="93">
        <f t="shared" si="7"/>
        <v>353</v>
      </c>
      <c r="Q22" s="94">
        <f t="shared" si="7"/>
        <v>3530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352</v>
      </c>
      <c r="E23" s="98">
        <f t="shared" si="8"/>
        <v>16835</v>
      </c>
      <c r="F23" s="97">
        <f t="shared" si="8"/>
        <v>290</v>
      </c>
      <c r="G23" s="98">
        <f t="shared" si="8"/>
        <v>7340</v>
      </c>
      <c r="H23" s="97">
        <f t="shared" si="8"/>
        <v>487</v>
      </c>
      <c r="I23" s="98">
        <f t="shared" si="8"/>
        <v>11365</v>
      </c>
      <c r="J23" s="97">
        <f t="shared" si="8"/>
        <v>671</v>
      </c>
      <c r="K23" s="98">
        <f t="shared" si="8"/>
        <v>15170</v>
      </c>
      <c r="L23" s="99">
        <f t="shared" si="8"/>
        <v>730</v>
      </c>
      <c r="M23" s="98">
        <f t="shared" si="8"/>
        <v>14515</v>
      </c>
      <c r="N23" s="99">
        <f t="shared" si="8"/>
        <v>0</v>
      </c>
      <c r="O23" s="98">
        <f t="shared" si="8"/>
        <v>0</v>
      </c>
      <c r="P23" s="100">
        <f t="shared" si="8"/>
        <v>2530</v>
      </c>
      <c r="Q23" s="98">
        <f>SUM(Q17:Q22)</f>
        <v>65225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3"/>
      <c r="E26" s="111"/>
      <c r="F26" s="214">
        <v>1</v>
      </c>
      <c r="G26" s="113"/>
      <c r="H26" s="214">
        <v>3</v>
      </c>
      <c r="I26" s="113"/>
      <c r="J26" s="213"/>
      <c r="K26" s="111"/>
      <c r="L26" s="214"/>
      <c r="M26" s="113"/>
      <c r="N26" s="114"/>
      <c r="O26" s="115"/>
      <c r="P26" s="116">
        <f t="shared" ref="P26:Q33" si="9">SUM(D26+F26+H26+J26+L26+N26)</f>
        <v>4</v>
      </c>
      <c r="Q26" s="117">
        <f t="shared" si="9"/>
        <v>0</v>
      </c>
      <c r="R26" s="352">
        <f>SUM(P26:Q27)</f>
        <v>185</v>
      </c>
    </row>
    <row r="27" spans="1:18" ht="15" customHeight="1">
      <c r="A27" s="118" t="s">
        <v>35</v>
      </c>
      <c r="B27" s="84"/>
      <c r="C27" s="84"/>
      <c r="D27" s="119">
        <v>17</v>
      </c>
      <c r="E27" s="120"/>
      <c r="F27" s="119">
        <v>29</v>
      </c>
      <c r="G27" s="120"/>
      <c r="H27" s="119">
        <v>44</v>
      </c>
      <c r="I27" s="120"/>
      <c r="J27" s="215">
        <v>47</v>
      </c>
      <c r="K27" s="120"/>
      <c r="L27" s="215">
        <v>44</v>
      </c>
      <c r="M27" s="120"/>
      <c r="N27" s="215"/>
      <c r="O27" s="122"/>
      <c r="P27" s="123">
        <f t="shared" si="9"/>
        <v>181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>
        <v>3</v>
      </c>
      <c r="E28" s="120"/>
      <c r="F28" s="119">
        <v>13</v>
      </c>
      <c r="G28" s="120"/>
      <c r="H28" s="119">
        <v>6</v>
      </c>
      <c r="I28" s="120"/>
      <c r="J28" s="215">
        <v>4</v>
      </c>
      <c r="K28" s="120"/>
      <c r="L28" s="216">
        <v>9</v>
      </c>
      <c r="M28" s="126"/>
      <c r="N28" s="215"/>
      <c r="O28" s="122"/>
      <c r="P28" s="127">
        <f t="shared" si="9"/>
        <v>35</v>
      </c>
      <c r="Q28" s="124">
        <f t="shared" si="9"/>
        <v>0</v>
      </c>
      <c r="R28" s="354">
        <f>SUM(P28:Q29)</f>
        <v>64</v>
      </c>
    </row>
    <row r="29" spans="1:18" ht="15" customHeight="1">
      <c r="A29" s="118" t="s">
        <v>37</v>
      </c>
      <c r="B29" s="84"/>
      <c r="C29" s="84"/>
      <c r="D29" s="119">
        <v>12</v>
      </c>
      <c r="E29" s="120"/>
      <c r="F29" s="119">
        <v>5</v>
      </c>
      <c r="G29" s="120"/>
      <c r="H29" s="119">
        <v>5</v>
      </c>
      <c r="I29" s="120"/>
      <c r="J29" s="215">
        <v>4</v>
      </c>
      <c r="K29" s="120"/>
      <c r="L29" s="216">
        <v>3</v>
      </c>
      <c r="M29" s="126"/>
      <c r="N29" s="215"/>
      <c r="O29" s="122"/>
      <c r="P29" s="127">
        <f t="shared" si="9"/>
        <v>29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56</v>
      </c>
      <c r="E30" s="120"/>
      <c r="F30" s="119">
        <v>62</v>
      </c>
      <c r="G30" s="120"/>
      <c r="H30" s="119">
        <v>156</v>
      </c>
      <c r="I30" s="120"/>
      <c r="J30" s="215">
        <v>196</v>
      </c>
      <c r="K30" s="120"/>
      <c r="L30" s="216">
        <v>160</v>
      </c>
      <c r="M30" s="126"/>
      <c r="N30" s="215"/>
      <c r="O30" s="122"/>
      <c r="P30" s="127">
        <f t="shared" si="9"/>
        <v>630</v>
      </c>
      <c r="Q30" s="124">
        <f t="shared" si="9"/>
        <v>0</v>
      </c>
      <c r="R30" s="128">
        <f>SUM(P30:Q30)</f>
        <v>630</v>
      </c>
    </row>
    <row r="31" spans="1:18">
      <c r="A31" s="118" t="s">
        <v>39</v>
      </c>
      <c r="B31" s="84"/>
      <c r="C31" s="84"/>
      <c r="D31" s="119">
        <v>89</v>
      </c>
      <c r="E31" s="120">
        <v>6</v>
      </c>
      <c r="F31" s="119">
        <v>86</v>
      </c>
      <c r="G31" s="120">
        <v>1</v>
      </c>
      <c r="H31" s="119">
        <v>137</v>
      </c>
      <c r="I31" s="120">
        <v>2</v>
      </c>
      <c r="J31" s="215">
        <v>214</v>
      </c>
      <c r="K31" s="120">
        <v>6</v>
      </c>
      <c r="L31" s="216">
        <v>155</v>
      </c>
      <c r="M31" s="126">
        <v>6</v>
      </c>
      <c r="N31" s="215"/>
      <c r="O31" s="122"/>
      <c r="P31" s="127">
        <f t="shared" si="9"/>
        <v>681</v>
      </c>
      <c r="Q31" s="124">
        <f t="shared" si="9"/>
        <v>21</v>
      </c>
      <c r="R31" s="128">
        <f>SUM(P31:Q31)</f>
        <v>702</v>
      </c>
    </row>
    <row r="32" spans="1:18">
      <c r="A32" s="118" t="s">
        <v>40</v>
      </c>
      <c r="B32" s="84"/>
      <c r="C32" s="84"/>
      <c r="D32" s="129">
        <v>83</v>
      </c>
      <c r="E32" s="130"/>
      <c r="F32" s="129">
        <v>39</v>
      </c>
      <c r="G32" s="130"/>
      <c r="H32" s="129">
        <v>69</v>
      </c>
      <c r="I32" s="130"/>
      <c r="J32" s="131">
        <v>114</v>
      </c>
      <c r="K32" s="130"/>
      <c r="L32" s="132">
        <v>261</v>
      </c>
      <c r="M32" s="133"/>
      <c r="N32" s="131"/>
      <c r="O32" s="134"/>
      <c r="P32" s="135">
        <f t="shared" si="9"/>
        <v>566</v>
      </c>
      <c r="Q32" s="136">
        <f t="shared" si="9"/>
        <v>0</v>
      </c>
      <c r="R32" s="137">
        <f>SUM(P32:Q32)</f>
        <v>566</v>
      </c>
    </row>
    <row r="33" spans="1:18" ht="15" thickBot="1">
      <c r="A33" s="138"/>
      <c r="B33" s="139"/>
      <c r="C33" s="139"/>
      <c r="D33" s="140">
        <f t="shared" ref="D33:N33" si="10">SUM(D26:D32)</f>
        <v>260</v>
      </c>
      <c r="E33" s="141">
        <f t="shared" si="10"/>
        <v>6</v>
      </c>
      <c r="F33" s="142">
        <f t="shared" si="10"/>
        <v>235</v>
      </c>
      <c r="G33" s="143">
        <f t="shared" si="10"/>
        <v>1</v>
      </c>
      <c r="H33" s="142">
        <f t="shared" si="10"/>
        <v>420</v>
      </c>
      <c r="I33" s="143">
        <f t="shared" si="10"/>
        <v>2</v>
      </c>
      <c r="J33" s="144">
        <f t="shared" si="10"/>
        <v>579</v>
      </c>
      <c r="K33" s="143">
        <f t="shared" si="10"/>
        <v>6</v>
      </c>
      <c r="L33" s="144">
        <f t="shared" si="10"/>
        <v>632</v>
      </c>
      <c r="M33" s="141">
        <f t="shared" si="10"/>
        <v>6</v>
      </c>
      <c r="N33" s="144">
        <f t="shared" si="10"/>
        <v>0</v>
      </c>
      <c r="O33" s="145">
        <f>SUM(O26:O32)</f>
        <v>0</v>
      </c>
      <c r="P33" s="146">
        <f>SUM(P26:P32)</f>
        <v>2126</v>
      </c>
      <c r="Q33" s="147">
        <f t="shared" si="9"/>
        <v>21</v>
      </c>
      <c r="R33" s="148">
        <f>SUM(P33:Q33)</f>
        <v>2147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7</v>
      </c>
      <c r="E36" s="344"/>
      <c r="F36" s="344">
        <v>11</v>
      </c>
      <c r="G36" s="344"/>
      <c r="H36" s="344">
        <v>20</v>
      </c>
      <c r="I36" s="344"/>
      <c r="J36" s="345">
        <v>23</v>
      </c>
      <c r="K36" s="346"/>
      <c r="L36" s="344">
        <v>14</v>
      </c>
      <c r="M36" s="344"/>
      <c r="N36" s="345"/>
      <c r="O36" s="341"/>
      <c r="P36" s="329">
        <f t="shared" si="11"/>
        <v>75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>
        <v>2</v>
      </c>
      <c r="K37" s="346"/>
      <c r="L37" s="345"/>
      <c r="M37" s="345"/>
      <c r="N37" s="345"/>
      <c r="O37" s="341"/>
      <c r="P37" s="329">
        <f t="shared" si="11"/>
        <v>2</v>
      </c>
      <c r="Q37" s="330"/>
      <c r="R37" s="7"/>
    </row>
    <row r="38" spans="1:18">
      <c r="A38" s="153" t="s">
        <v>45</v>
      </c>
      <c r="B38" s="84"/>
      <c r="C38" s="84"/>
      <c r="D38" s="344">
        <v>6</v>
      </c>
      <c r="E38" s="344"/>
      <c r="F38" s="344">
        <v>1</v>
      </c>
      <c r="G38" s="344"/>
      <c r="H38" s="344">
        <v>2</v>
      </c>
      <c r="I38" s="344"/>
      <c r="J38" s="345">
        <v>4</v>
      </c>
      <c r="K38" s="345"/>
      <c r="L38" s="345">
        <v>6</v>
      </c>
      <c r="M38" s="345"/>
      <c r="N38" s="345"/>
      <c r="O38" s="341"/>
      <c r="P38" s="329">
        <f t="shared" si="11"/>
        <v>19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13</v>
      </c>
      <c r="E41" s="331"/>
      <c r="F41" s="331">
        <f>SUM(F34:G40)</f>
        <v>12</v>
      </c>
      <c r="G41" s="331"/>
      <c r="H41" s="331">
        <f>SUM(H34:I40)</f>
        <v>22</v>
      </c>
      <c r="I41" s="331"/>
      <c r="J41" s="331">
        <f>SUM(J34:K40)</f>
        <v>29</v>
      </c>
      <c r="K41" s="331"/>
      <c r="L41" s="331">
        <f>SUM(L34:M40)</f>
        <v>20</v>
      </c>
      <c r="M41" s="331"/>
      <c r="N41" s="331">
        <f>SUM(N34:O40)</f>
        <v>0</v>
      </c>
      <c r="O41" s="331"/>
      <c r="P41" s="332">
        <f t="shared" si="11"/>
        <v>96</v>
      </c>
      <c r="Q41" s="333"/>
      <c r="R41" s="154">
        <f>SUM(D41:O41)</f>
        <v>96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112</v>
      </c>
      <c r="E43" s="158"/>
      <c r="F43" s="158">
        <f t="shared" ref="F43:N43" si="12">SUM(F8+F9+F14+F15+F5+F7+F6+F16)</f>
        <v>130</v>
      </c>
      <c r="G43" s="158"/>
      <c r="H43" s="158">
        <f t="shared" si="12"/>
        <v>296</v>
      </c>
      <c r="I43" s="158"/>
      <c r="J43" s="158">
        <f t="shared" si="12"/>
        <v>364</v>
      </c>
      <c r="K43" s="158"/>
      <c r="L43" s="158">
        <f t="shared" si="12"/>
        <v>342</v>
      </c>
      <c r="M43" s="158"/>
      <c r="N43" s="158">
        <f t="shared" si="12"/>
        <v>0</v>
      </c>
      <c r="O43" s="158"/>
      <c r="P43" s="321">
        <f>SUM(D43+F43+H43+J43+L43+N43)</f>
        <v>1244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117</v>
      </c>
      <c r="E44" s="158"/>
      <c r="F44" s="158">
        <f t="shared" ref="F44:N44" si="13">SUM(F10+F11+F5+F14+F15+F16+F7+F6)</f>
        <v>135</v>
      </c>
      <c r="G44" s="158"/>
      <c r="H44" s="158">
        <f t="shared" si="13"/>
        <v>302</v>
      </c>
      <c r="I44" s="158"/>
      <c r="J44" s="158">
        <f t="shared" si="13"/>
        <v>373</v>
      </c>
      <c r="K44" s="158"/>
      <c r="L44" s="158">
        <f t="shared" si="13"/>
        <v>359</v>
      </c>
      <c r="M44" s="158"/>
      <c r="N44" s="158">
        <f t="shared" si="13"/>
        <v>0</v>
      </c>
      <c r="O44" s="158"/>
      <c r="P44" s="321">
        <f>SUM(D44+F44+H44+J44+L44+N44)</f>
        <v>1286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261</v>
      </c>
      <c r="E45" s="159"/>
      <c r="F45" s="159">
        <f t="shared" ref="F45:N45" si="14">SUM(F12+F13+F14+F15+F16+F5+F7+F6)</f>
        <v>225</v>
      </c>
      <c r="G45" s="159"/>
      <c r="H45" s="159">
        <f t="shared" si="14"/>
        <v>412</v>
      </c>
      <c r="I45" s="159"/>
      <c r="J45" s="159">
        <f t="shared" si="14"/>
        <v>576</v>
      </c>
      <c r="K45" s="159"/>
      <c r="L45" s="159">
        <f t="shared" si="14"/>
        <v>621</v>
      </c>
      <c r="M45" s="159"/>
      <c r="N45" s="159">
        <f t="shared" si="14"/>
        <v>0</v>
      </c>
      <c r="O45" s="159"/>
      <c r="P45" s="327">
        <f>SUM(D45+F45+H45+J45+L45+N45)</f>
        <v>2095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490</v>
      </c>
      <c r="E46" s="164"/>
      <c r="F46" s="163">
        <f>SUM(F43:F45)</f>
        <v>490</v>
      </c>
      <c r="G46" s="165"/>
      <c r="H46" s="163">
        <f>SUM(H43:H45)</f>
        <v>1010</v>
      </c>
      <c r="I46" s="164"/>
      <c r="J46" s="163">
        <f>SUM(J43:J45)</f>
        <v>1313</v>
      </c>
      <c r="K46" s="164"/>
      <c r="L46" s="163">
        <f>SUM(L43:L45)</f>
        <v>1322</v>
      </c>
      <c r="M46" s="164"/>
      <c r="N46" s="163">
        <f>SUM(N43:N45)</f>
        <v>0</v>
      </c>
      <c r="O46" s="164"/>
      <c r="P46" s="312">
        <f>SUM(P43:P45)</f>
        <v>4625</v>
      </c>
      <c r="Q46" s="313"/>
      <c r="R46" s="154">
        <f>SUM(D46:N46)</f>
        <v>4625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17</v>
      </c>
      <c r="E48" s="172"/>
      <c r="F48" s="171">
        <v>31</v>
      </c>
      <c r="G48" s="172"/>
      <c r="H48" s="171">
        <v>8</v>
      </c>
      <c r="I48" s="172"/>
      <c r="J48" s="171">
        <v>6</v>
      </c>
      <c r="K48" s="172"/>
      <c r="L48" s="171"/>
      <c r="M48" s="173"/>
      <c r="N48" s="171"/>
      <c r="O48" s="174"/>
      <c r="P48" s="175">
        <f>SUM(D48+F48+H48+J48+L48+N48)</f>
        <v>62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17</v>
      </c>
      <c r="E51" s="189"/>
      <c r="F51" s="189">
        <f>SUM(F48:F50)</f>
        <v>31</v>
      </c>
      <c r="G51" s="189"/>
      <c r="H51" s="189">
        <f>SUM(H48:H50)</f>
        <v>8</v>
      </c>
      <c r="I51" s="189"/>
      <c r="J51" s="189">
        <f>SUM(J48:J50)</f>
        <v>6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62</v>
      </c>
      <c r="Q51" s="192"/>
      <c r="R51" s="193">
        <f>SUM(D51:O51)</f>
        <v>62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18" sqref="V1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43185</v>
      </c>
      <c r="E2" s="374"/>
      <c r="F2" s="373">
        <v>43187</v>
      </c>
      <c r="G2" s="373"/>
      <c r="H2" s="373">
        <v>43188</v>
      </c>
      <c r="I2" s="373"/>
      <c r="J2" s="373">
        <v>43189</v>
      </c>
      <c r="K2" s="373"/>
      <c r="L2" s="373">
        <v>43190</v>
      </c>
      <c r="M2" s="373"/>
      <c r="N2" s="373">
        <v>43191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12" t="s">
        <v>10</v>
      </c>
      <c r="F4" s="11" t="s">
        <v>11</v>
      </c>
      <c r="G4" s="212" t="s">
        <v>10</v>
      </c>
      <c r="H4" s="11" t="s">
        <v>9</v>
      </c>
      <c r="I4" s="212" t="s">
        <v>10</v>
      </c>
      <c r="J4" s="11" t="s">
        <v>9</v>
      </c>
      <c r="K4" s="212" t="s">
        <v>10</v>
      </c>
      <c r="L4" s="11" t="s">
        <v>9</v>
      </c>
      <c r="M4" s="212" t="s">
        <v>10</v>
      </c>
      <c r="N4" s="11" t="s">
        <v>9</v>
      </c>
      <c r="O4" s="21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0</v>
      </c>
      <c r="Q5" s="21">
        <f t="shared" si="0"/>
        <v>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3" si="1">SUM(C6*D6)</f>
        <v>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0</v>
      </c>
      <c r="Q6" s="21">
        <f t="shared" si="0"/>
        <v>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0</v>
      </c>
      <c r="Q10" s="46">
        <f t="shared" si="0"/>
        <v>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0</v>
      </c>
      <c r="Q11" s="46">
        <f t="shared" si="0"/>
        <v>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0</v>
      </c>
      <c r="Q12" s="37">
        <f t="shared" si="0"/>
        <v>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0</v>
      </c>
      <c r="Q13" s="37">
        <f t="shared" si="0"/>
        <v>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/>
      <c r="E15" s="49"/>
      <c r="F15" s="53"/>
      <c r="G15" s="54"/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712</v>
      </c>
      <c r="O16" s="63"/>
      <c r="P16" s="56">
        <f>SUM(D16+F16+H16+J16+L16+N16)</f>
        <v>712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712</v>
      </c>
      <c r="O17" s="71">
        <f t="shared" si="6"/>
        <v>0</v>
      </c>
      <c r="P17" s="72">
        <f>SUM(P5:P16)</f>
        <v>712</v>
      </c>
      <c r="Q17" s="73">
        <f>SUM(Q5:Q16)</f>
        <v>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/>
      <c r="I22" s="60"/>
      <c r="J22" s="92"/>
      <c r="K22" s="60"/>
      <c r="L22" s="91"/>
      <c r="M22" s="60"/>
      <c r="N22" s="91">
        <v>109</v>
      </c>
      <c r="O22" s="60">
        <v>1090</v>
      </c>
      <c r="P22" s="93">
        <f t="shared" si="7"/>
        <v>109</v>
      </c>
      <c r="Q22" s="94">
        <f t="shared" si="7"/>
        <v>1090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821</v>
      </c>
      <c r="O23" s="98">
        <f t="shared" si="8"/>
        <v>1090</v>
      </c>
      <c r="P23" s="100">
        <f t="shared" si="8"/>
        <v>821</v>
      </c>
      <c r="Q23" s="98">
        <f>SUM(Q17:Q22)</f>
        <v>1090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3"/>
      <c r="E26" s="111"/>
      <c r="F26" s="214"/>
      <c r="G26" s="113"/>
      <c r="H26" s="214"/>
      <c r="I26" s="113"/>
      <c r="J26" s="213"/>
      <c r="K26" s="111"/>
      <c r="L26" s="214"/>
      <c r="M26" s="113"/>
      <c r="N26" s="114"/>
      <c r="O26" s="115">
        <v>35</v>
      </c>
      <c r="P26" s="116">
        <f t="shared" ref="P26:Q33" si="9">SUM(D26+F26+H26+J26+L26+N26)</f>
        <v>0</v>
      </c>
      <c r="Q26" s="117">
        <f t="shared" si="9"/>
        <v>35</v>
      </c>
      <c r="R26" s="352">
        <f>SUM(P26:Q27)</f>
        <v>130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/>
      <c r="I27" s="120"/>
      <c r="J27" s="215"/>
      <c r="K27" s="120"/>
      <c r="L27" s="215"/>
      <c r="M27" s="120"/>
      <c r="N27" s="215"/>
      <c r="O27" s="122">
        <v>95</v>
      </c>
      <c r="P27" s="123">
        <f t="shared" si="9"/>
        <v>0</v>
      </c>
      <c r="Q27" s="124">
        <f t="shared" si="9"/>
        <v>95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15"/>
      <c r="K28" s="120"/>
      <c r="L28" s="216"/>
      <c r="M28" s="126"/>
      <c r="N28" s="215"/>
      <c r="O28" s="122">
        <v>34</v>
      </c>
      <c r="P28" s="127">
        <f t="shared" si="9"/>
        <v>0</v>
      </c>
      <c r="Q28" s="124">
        <f t="shared" si="9"/>
        <v>34</v>
      </c>
      <c r="R28" s="354">
        <f>SUM(P28:Q29)</f>
        <v>97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/>
      <c r="I29" s="120"/>
      <c r="J29" s="215"/>
      <c r="K29" s="120"/>
      <c r="L29" s="216"/>
      <c r="M29" s="126"/>
      <c r="N29" s="215"/>
      <c r="O29" s="122">
        <v>63</v>
      </c>
      <c r="P29" s="127">
        <f t="shared" si="9"/>
        <v>0</v>
      </c>
      <c r="Q29" s="124">
        <f t="shared" si="9"/>
        <v>63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/>
      <c r="I30" s="120"/>
      <c r="J30" s="215"/>
      <c r="K30" s="120"/>
      <c r="L30" s="216"/>
      <c r="M30" s="126"/>
      <c r="N30" s="215"/>
      <c r="O30" s="122">
        <v>92</v>
      </c>
      <c r="P30" s="127">
        <f t="shared" si="9"/>
        <v>0</v>
      </c>
      <c r="Q30" s="124">
        <f t="shared" si="9"/>
        <v>92</v>
      </c>
      <c r="R30" s="128">
        <f>SUM(P30:Q30)</f>
        <v>92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/>
      <c r="I31" s="120"/>
      <c r="J31" s="215"/>
      <c r="K31" s="120"/>
      <c r="L31" s="216"/>
      <c r="M31" s="126"/>
      <c r="N31" s="215"/>
      <c r="O31" s="122">
        <v>326</v>
      </c>
      <c r="P31" s="127">
        <f t="shared" si="9"/>
        <v>0</v>
      </c>
      <c r="Q31" s="124">
        <f t="shared" si="9"/>
        <v>326</v>
      </c>
      <c r="R31" s="128">
        <f>SUM(P31:Q31)</f>
        <v>326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/>
      <c r="I32" s="130"/>
      <c r="J32" s="131"/>
      <c r="K32" s="130"/>
      <c r="L32" s="132"/>
      <c r="M32" s="133"/>
      <c r="N32" s="131"/>
      <c r="O32" s="134">
        <v>67</v>
      </c>
      <c r="P32" s="135">
        <f t="shared" si="9"/>
        <v>0</v>
      </c>
      <c r="Q32" s="136">
        <f t="shared" si="9"/>
        <v>67</v>
      </c>
      <c r="R32" s="137">
        <f>SUM(P32:Q32)</f>
        <v>67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712</v>
      </c>
      <c r="P33" s="146">
        <f>SUM(P26:P32)</f>
        <v>0</v>
      </c>
      <c r="Q33" s="147">
        <f t="shared" si="9"/>
        <v>712</v>
      </c>
      <c r="R33" s="148">
        <f>SUM(P33:Q33)</f>
        <v>712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712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0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0</v>
      </c>
      <c r="Q41" s="333"/>
      <c r="R41" s="154">
        <f>SUM(D41:O41)</f>
        <v>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712</v>
      </c>
      <c r="O43" s="158"/>
      <c r="P43" s="321">
        <f>SUM(D43+F43+H43+J43+L43+N43)</f>
        <v>712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712</v>
      </c>
      <c r="O44" s="158"/>
      <c r="P44" s="321">
        <f>SUM(D44+F44+H44+J44+L44+N44)</f>
        <v>712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712</v>
      </c>
      <c r="O45" s="159"/>
      <c r="P45" s="327">
        <f>SUM(D45+F45+H45+J45+L45+N45)</f>
        <v>712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2136</v>
      </c>
      <c r="O46" s="164"/>
      <c r="P46" s="312">
        <f>SUM(P43:P45)</f>
        <v>2136</v>
      </c>
      <c r="Q46" s="313"/>
      <c r="R46" s="154">
        <f>SUM(D46:N46)</f>
        <v>2136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0</v>
      </c>
      <c r="Q51" s="192"/>
      <c r="R51" s="193">
        <f>SUM(D51:O51)</f>
        <v>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52"/>
  <sheetViews>
    <sheetView topLeftCell="A25" workbookViewId="0">
      <selection activeCell="J49" sqref="J4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43192</v>
      </c>
      <c r="E2" s="374"/>
      <c r="F2" s="373">
        <v>43194</v>
      </c>
      <c r="G2" s="373"/>
      <c r="H2" s="373">
        <v>43195</v>
      </c>
      <c r="I2" s="373"/>
      <c r="J2" s="373">
        <v>43196</v>
      </c>
      <c r="K2" s="373"/>
      <c r="L2" s="373">
        <v>43197</v>
      </c>
      <c r="M2" s="373"/>
      <c r="N2" s="373">
        <v>43198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41</v>
      </c>
      <c r="E5" s="17">
        <f>SUM(C5*D5)</f>
        <v>2050</v>
      </c>
      <c r="F5" s="16">
        <v>23</v>
      </c>
      <c r="G5" s="17">
        <f>SUM(C5*F5)</f>
        <v>1150</v>
      </c>
      <c r="H5" s="16">
        <v>29</v>
      </c>
      <c r="I5" s="17">
        <f>SUM(C5*H5)</f>
        <v>1450</v>
      </c>
      <c r="J5" s="16">
        <v>2</v>
      </c>
      <c r="K5" s="18">
        <f>SUM(C5*J5)</f>
        <v>100</v>
      </c>
      <c r="L5" s="16">
        <v>51</v>
      </c>
      <c r="M5" s="17">
        <f>SUM(C5*L5)</f>
        <v>2550</v>
      </c>
      <c r="N5" s="16"/>
      <c r="O5" s="19"/>
      <c r="P5" s="20">
        <f t="shared" ref="P5:Q14" si="0">SUM(D5+F5+H5+J5+L5+N5)</f>
        <v>146</v>
      </c>
      <c r="Q5" s="21">
        <f t="shared" si="0"/>
        <v>7300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75</v>
      </c>
      <c r="E6" s="17">
        <f t="shared" ref="E6:E13" si="1">SUM(C6*D6)</f>
        <v>1875</v>
      </c>
      <c r="F6" s="22">
        <v>70</v>
      </c>
      <c r="G6" s="17">
        <f t="shared" ref="G6:G13" si="2">SUM(C6*F6)</f>
        <v>1750</v>
      </c>
      <c r="H6" s="22">
        <v>62</v>
      </c>
      <c r="I6" s="17">
        <f t="shared" ref="I6:I13" si="3">SUM(C6*H6)</f>
        <v>1550</v>
      </c>
      <c r="J6" s="22">
        <v>50</v>
      </c>
      <c r="K6" s="18">
        <f t="shared" ref="K6:K13" si="4">SUM(C6*J6)</f>
        <v>1250</v>
      </c>
      <c r="L6" s="22">
        <v>27</v>
      </c>
      <c r="M6" s="17">
        <f t="shared" ref="M6:M13" si="5">SUM(C6*L6)</f>
        <v>675</v>
      </c>
      <c r="N6" s="22"/>
      <c r="O6" s="23"/>
      <c r="P6" s="24">
        <f t="shared" si="0"/>
        <v>284</v>
      </c>
      <c r="Q6" s="21">
        <f t="shared" si="0"/>
        <v>7100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2</v>
      </c>
      <c r="E9" s="17">
        <f t="shared" si="1"/>
        <v>30</v>
      </c>
      <c r="F9" s="22"/>
      <c r="G9" s="17">
        <f t="shared" si="2"/>
        <v>0</v>
      </c>
      <c r="H9" s="22">
        <v>3</v>
      </c>
      <c r="I9" s="17">
        <f t="shared" si="3"/>
        <v>45</v>
      </c>
      <c r="J9" s="22"/>
      <c r="K9" s="18">
        <f t="shared" si="4"/>
        <v>0</v>
      </c>
      <c r="L9" s="22">
        <v>1</v>
      </c>
      <c r="M9" s="17">
        <f t="shared" si="5"/>
        <v>15</v>
      </c>
      <c r="N9" s="22"/>
      <c r="O9" s="19"/>
      <c r="P9" s="36">
        <f>SUM(D9+F9+H9+J9+L9+N9)</f>
        <v>6</v>
      </c>
      <c r="Q9" s="37">
        <f>SUM(E9+G9+I9+K9+M9+O9)</f>
        <v>90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11</v>
      </c>
      <c r="E10" s="42">
        <f t="shared" si="1"/>
        <v>220</v>
      </c>
      <c r="F10" s="41">
        <v>4</v>
      </c>
      <c r="G10" s="42">
        <f t="shared" si="2"/>
        <v>80</v>
      </c>
      <c r="H10" s="41">
        <v>5</v>
      </c>
      <c r="I10" s="42">
        <f t="shared" si="3"/>
        <v>100</v>
      </c>
      <c r="J10" s="41">
        <v>1</v>
      </c>
      <c r="K10" s="43">
        <f t="shared" si="4"/>
        <v>20</v>
      </c>
      <c r="L10" s="41"/>
      <c r="M10" s="42">
        <f t="shared" si="5"/>
        <v>0</v>
      </c>
      <c r="N10" s="41"/>
      <c r="O10" s="44"/>
      <c r="P10" s="45">
        <f t="shared" si="0"/>
        <v>21</v>
      </c>
      <c r="Q10" s="46">
        <f t="shared" si="0"/>
        <v>420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2</v>
      </c>
      <c r="G11" s="42">
        <f t="shared" si="2"/>
        <v>20</v>
      </c>
      <c r="H11" s="41">
        <v>4</v>
      </c>
      <c r="I11" s="42">
        <f t="shared" si="3"/>
        <v>40</v>
      </c>
      <c r="J11" s="41">
        <v>1</v>
      </c>
      <c r="K11" s="43">
        <f t="shared" si="4"/>
        <v>10</v>
      </c>
      <c r="L11" s="41">
        <v>1</v>
      </c>
      <c r="M11" s="42">
        <f t="shared" si="5"/>
        <v>10</v>
      </c>
      <c r="N11" s="41"/>
      <c r="O11" s="44"/>
      <c r="P11" s="45">
        <f t="shared" si="0"/>
        <v>11</v>
      </c>
      <c r="Q11" s="46">
        <f t="shared" si="0"/>
        <v>110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63</v>
      </c>
      <c r="E12" s="17">
        <f t="shared" si="1"/>
        <v>1260</v>
      </c>
      <c r="F12" s="22">
        <v>50</v>
      </c>
      <c r="G12" s="17">
        <f t="shared" si="2"/>
        <v>1000</v>
      </c>
      <c r="H12" s="22">
        <v>88</v>
      </c>
      <c r="I12" s="17">
        <f t="shared" si="3"/>
        <v>1760</v>
      </c>
      <c r="J12" s="22">
        <v>22</v>
      </c>
      <c r="K12" s="18">
        <f t="shared" si="4"/>
        <v>440</v>
      </c>
      <c r="L12" s="22">
        <v>48</v>
      </c>
      <c r="M12" s="17">
        <f t="shared" si="5"/>
        <v>960</v>
      </c>
      <c r="N12" s="22"/>
      <c r="O12" s="19"/>
      <c r="P12" s="36">
        <f t="shared" si="0"/>
        <v>271</v>
      </c>
      <c r="Q12" s="37">
        <f t="shared" si="0"/>
        <v>5420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106</v>
      </c>
      <c r="E13" s="17">
        <f t="shared" si="1"/>
        <v>1060</v>
      </c>
      <c r="F13" s="22">
        <v>65</v>
      </c>
      <c r="G13" s="17">
        <f t="shared" si="2"/>
        <v>650</v>
      </c>
      <c r="H13" s="22">
        <v>171</v>
      </c>
      <c r="I13" s="17">
        <f t="shared" si="3"/>
        <v>1710</v>
      </c>
      <c r="J13" s="22">
        <v>27</v>
      </c>
      <c r="K13" s="18">
        <f t="shared" si="4"/>
        <v>270</v>
      </c>
      <c r="L13" s="22">
        <v>89</v>
      </c>
      <c r="M13" s="17">
        <f t="shared" si="5"/>
        <v>890</v>
      </c>
      <c r="N13" s="22"/>
      <c r="O13" s="19"/>
      <c r="P13" s="36">
        <f t="shared" si="0"/>
        <v>458</v>
      </c>
      <c r="Q13" s="37">
        <f t="shared" si="0"/>
        <v>4580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/>
      <c r="F15" s="53"/>
      <c r="G15" s="54"/>
      <c r="H15" s="53">
        <v>3</v>
      </c>
      <c r="I15" s="54"/>
      <c r="J15" s="53">
        <v>1</v>
      </c>
      <c r="K15" s="55"/>
      <c r="L15" s="53">
        <v>3</v>
      </c>
      <c r="M15" s="54"/>
      <c r="N15" s="53"/>
      <c r="O15" s="19"/>
      <c r="P15" s="56">
        <f>SUM(D15+F15+H15+J15+L15+N15)</f>
        <v>11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435</v>
      </c>
      <c r="O16" s="63"/>
      <c r="P16" s="56">
        <f>SUM(D16+F16+H16+J16+L16+N16)</f>
        <v>435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305</v>
      </c>
      <c r="E17" s="68">
        <f>SUM(E5:E16)</f>
        <v>6525</v>
      </c>
      <c r="F17" s="69">
        <f t="shared" ref="F17:O17" si="6">SUM(F5:F16)</f>
        <v>214</v>
      </c>
      <c r="G17" s="68">
        <f t="shared" si="6"/>
        <v>4650</v>
      </c>
      <c r="H17" s="69">
        <f t="shared" si="6"/>
        <v>365</v>
      </c>
      <c r="I17" s="68">
        <f t="shared" si="6"/>
        <v>6655</v>
      </c>
      <c r="J17" s="69">
        <f t="shared" si="6"/>
        <v>104</v>
      </c>
      <c r="K17" s="68">
        <f t="shared" si="6"/>
        <v>2090</v>
      </c>
      <c r="L17" s="70">
        <f t="shared" si="6"/>
        <v>220</v>
      </c>
      <c r="M17" s="68">
        <f t="shared" si="6"/>
        <v>5100</v>
      </c>
      <c r="N17" s="70">
        <f t="shared" si="6"/>
        <v>435</v>
      </c>
      <c r="O17" s="71">
        <f t="shared" si="6"/>
        <v>0</v>
      </c>
      <c r="P17" s="72">
        <f>SUM(P5:P16)</f>
        <v>1643</v>
      </c>
      <c r="Q17" s="73">
        <f>SUM(Q5:Q16)</f>
        <v>25020</v>
      </c>
      <c r="R17" s="7"/>
    </row>
    <row r="18" spans="1:18">
      <c r="A18" s="74" t="s">
        <v>24</v>
      </c>
      <c r="B18" s="75"/>
      <c r="C18" s="75"/>
      <c r="D18" s="76">
        <v>5</v>
      </c>
      <c r="E18" s="77">
        <v>2500</v>
      </c>
      <c r="F18" s="78">
        <v>4</v>
      </c>
      <c r="G18" s="60">
        <v>1066</v>
      </c>
      <c r="H18" s="76">
        <v>8</v>
      </c>
      <c r="I18" s="79">
        <v>1192</v>
      </c>
      <c r="J18" s="76"/>
      <c r="K18" s="79"/>
      <c r="L18" s="78">
        <v>9</v>
      </c>
      <c r="M18" s="80">
        <v>2026</v>
      </c>
      <c r="N18" s="81"/>
      <c r="O18" s="79"/>
      <c r="P18" s="81">
        <f>SUM(D18+F18+H18+J18+L18+N18)</f>
        <v>26</v>
      </c>
      <c r="Q18" s="82">
        <f>SUM(E18+G18+I18+K18+M18+O18)</f>
        <v>6784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58</v>
      </c>
      <c r="E22" s="60">
        <v>580</v>
      </c>
      <c r="F22" s="91">
        <v>55</v>
      </c>
      <c r="G22" s="60">
        <v>550</v>
      </c>
      <c r="H22" s="92">
        <v>61</v>
      </c>
      <c r="I22" s="60">
        <v>610</v>
      </c>
      <c r="J22" s="92">
        <v>11</v>
      </c>
      <c r="K22" s="60">
        <v>110</v>
      </c>
      <c r="L22" s="91">
        <v>39</v>
      </c>
      <c r="M22" s="60">
        <v>390</v>
      </c>
      <c r="N22" s="91">
        <v>85</v>
      </c>
      <c r="O22" s="60">
        <v>850</v>
      </c>
      <c r="P22" s="93">
        <f t="shared" si="7"/>
        <v>309</v>
      </c>
      <c r="Q22" s="94">
        <f t="shared" si="7"/>
        <v>3090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368</v>
      </c>
      <c r="E23" s="98">
        <f t="shared" si="8"/>
        <v>9605</v>
      </c>
      <c r="F23" s="97">
        <f t="shared" si="8"/>
        <v>273</v>
      </c>
      <c r="G23" s="98">
        <f t="shared" si="8"/>
        <v>6266</v>
      </c>
      <c r="H23" s="97">
        <f t="shared" si="8"/>
        <v>434</v>
      </c>
      <c r="I23" s="98">
        <f t="shared" si="8"/>
        <v>8457</v>
      </c>
      <c r="J23" s="97">
        <f t="shared" si="8"/>
        <v>115</v>
      </c>
      <c r="K23" s="98">
        <f t="shared" si="8"/>
        <v>2200</v>
      </c>
      <c r="L23" s="99">
        <f>SUM(L17:L22)</f>
        <v>268</v>
      </c>
      <c r="M23" s="98">
        <f t="shared" si="8"/>
        <v>7516</v>
      </c>
      <c r="N23" s="99">
        <f t="shared" si="8"/>
        <v>520</v>
      </c>
      <c r="O23" s="98">
        <f t="shared" si="8"/>
        <v>850</v>
      </c>
      <c r="P23" s="100">
        <f t="shared" si="8"/>
        <v>1978</v>
      </c>
      <c r="Q23" s="98">
        <f>SUM(Q17:Q22)</f>
        <v>34894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>
        <v>0</v>
      </c>
      <c r="I26" s="113"/>
      <c r="J26" s="219"/>
      <c r="K26" s="111"/>
      <c r="L26" s="220"/>
      <c r="M26" s="113"/>
      <c r="N26" s="114"/>
      <c r="O26" s="115">
        <v>28</v>
      </c>
      <c r="P26" s="116">
        <f t="shared" ref="P26:Q33" si="9">SUM(D26+F26+H26+J26+L26+N26)</f>
        <v>0</v>
      </c>
      <c r="Q26" s="117">
        <f t="shared" si="9"/>
        <v>28</v>
      </c>
      <c r="R26" s="352">
        <f>SUM(P26:Q27)</f>
        <v>225</v>
      </c>
    </row>
    <row r="27" spans="1:18" ht="15" customHeight="1">
      <c r="A27" s="118" t="s">
        <v>35</v>
      </c>
      <c r="B27" s="84"/>
      <c r="C27" s="84"/>
      <c r="D27" s="119">
        <v>23</v>
      </c>
      <c r="E27" s="120"/>
      <c r="F27" s="119">
        <v>38</v>
      </c>
      <c r="G27" s="120"/>
      <c r="H27" s="119">
        <v>42</v>
      </c>
      <c r="I27" s="120"/>
      <c r="J27" s="218">
        <v>9</v>
      </c>
      <c r="K27" s="120"/>
      <c r="L27" s="218">
        <v>26</v>
      </c>
      <c r="M27" s="120"/>
      <c r="N27" s="218"/>
      <c r="O27" s="122">
        <v>59</v>
      </c>
      <c r="P27" s="123">
        <f t="shared" si="9"/>
        <v>138</v>
      </c>
      <c r="Q27" s="124">
        <f t="shared" si="9"/>
        <v>59</v>
      </c>
      <c r="R27" s="353"/>
    </row>
    <row r="28" spans="1:18">
      <c r="A28" s="118" t="s">
        <v>36</v>
      </c>
      <c r="B28" s="84"/>
      <c r="C28" s="84"/>
      <c r="D28" s="119">
        <v>7</v>
      </c>
      <c r="E28" s="120"/>
      <c r="F28" s="119">
        <v>11</v>
      </c>
      <c r="G28" s="120"/>
      <c r="H28" s="119">
        <v>8</v>
      </c>
      <c r="I28" s="120"/>
      <c r="J28" s="218">
        <v>2</v>
      </c>
      <c r="K28" s="120"/>
      <c r="L28" s="217">
        <v>6</v>
      </c>
      <c r="M28" s="126"/>
      <c r="N28" s="218"/>
      <c r="O28" s="122">
        <v>10</v>
      </c>
      <c r="P28" s="127">
        <f t="shared" si="9"/>
        <v>34</v>
      </c>
      <c r="Q28" s="124">
        <f t="shared" si="9"/>
        <v>10</v>
      </c>
      <c r="R28" s="354">
        <f>SUM(P28:Q29)</f>
        <v>166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>
        <v>32</v>
      </c>
      <c r="G29" s="120"/>
      <c r="H29" s="119">
        <v>20</v>
      </c>
      <c r="I29" s="120"/>
      <c r="J29" s="218">
        <v>6</v>
      </c>
      <c r="K29" s="120"/>
      <c r="L29" s="217">
        <v>18</v>
      </c>
      <c r="M29" s="126"/>
      <c r="N29" s="218"/>
      <c r="O29" s="122">
        <v>44</v>
      </c>
      <c r="P29" s="127">
        <f t="shared" si="9"/>
        <v>78</v>
      </c>
      <c r="Q29" s="124">
        <f t="shared" si="9"/>
        <v>44</v>
      </c>
      <c r="R29" s="355"/>
    </row>
    <row r="30" spans="1:18">
      <c r="A30" s="118" t="s">
        <v>38</v>
      </c>
      <c r="B30" s="84"/>
      <c r="C30" s="84"/>
      <c r="D30" s="119">
        <v>60</v>
      </c>
      <c r="E30" s="120"/>
      <c r="F30" s="119">
        <v>32</v>
      </c>
      <c r="G30" s="120"/>
      <c r="H30" s="119">
        <v>34</v>
      </c>
      <c r="I30" s="120"/>
      <c r="J30" s="218">
        <v>8</v>
      </c>
      <c r="K30" s="120"/>
      <c r="L30" s="217">
        <v>12</v>
      </c>
      <c r="M30" s="126"/>
      <c r="N30" s="218"/>
      <c r="O30" s="122">
        <v>52</v>
      </c>
      <c r="P30" s="127">
        <f t="shared" si="9"/>
        <v>146</v>
      </c>
      <c r="Q30" s="124">
        <f t="shared" si="9"/>
        <v>52</v>
      </c>
      <c r="R30" s="128">
        <f>SUM(P30:Q30)</f>
        <v>198</v>
      </c>
    </row>
    <row r="31" spans="1:18">
      <c r="A31" s="118" t="s">
        <v>39</v>
      </c>
      <c r="B31" s="84"/>
      <c r="C31" s="84"/>
      <c r="D31" s="119">
        <v>167</v>
      </c>
      <c r="E31" s="120">
        <v>4</v>
      </c>
      <c r="F31" s="119">
        <v>84</v>
      </c>
      <c r="G31" s="120"/>
      <c r="H31" s="119">
        <v>137</v>
      </c>
      <c r="I31" s="120">
        <v>3</v>
      </c>
      <c r="J31" s="218">
        <v>32</v>
      </c>
      <c r="K31" s="120">
        <v>1</v>
      </c>
      <c r="L31" s="217">
        <v>103</v>
      </c>
      <c r="M31" s="126">
        <v>3</v>
      </c>
      <c r="N31" s="218"/>
      <c r="O31" s="122">
        <v>204</v>
      </c>
      <c r="P31" s="127">
        <f t="shared" si="9"/>
        <v>523</v>
      </c>
      <c r="Q31" s="124">
        <f t="shared" si="9"/>
        <v>215</v>
      </c>
      <c r="R31" s="128">
        <f>SUM(P31:Q31)</f>
        <v>738</v>
      </c>
    </row>
    <row r="32" spans="1:18">
      <c r="A32" s="118" t="s">
        <v>40</v>
      </c>
      <c r="B32" s="84"/>
      <c r="C32" s="84"/>
      <c r="D32" s="129">
        <v>42</v>
      </c>
      <c r="E32" s="130"/>
      <c r="F32" s="129">
        <v>17</v>
      </c>
      <c r="G32" s="130"/>
      <c r="H32" s="129">
        <v>121</v>
      </c>
      <c r="I32" s="130"/>
      <c r="J32" s="131">
        <v>46</v>
      </c>
      <c r="K32" s="130"/>
      <c r="L32" s="132">
        <v>52</v>
      </c>
      <c r="M32" s="133"/>
      <c r="N32" s="131"/>
      <c r="O32" s="134">
        <v>38</v>
      </c>
      <c r="P32" s="135">
        <f t="shared" si="9"/>
        <v>278</v>
      </c>
      <c r="Q32" s="136">
        <f t="shared" si="9"/>
        <v>38</v>
      </c>
      <c r="R32" s="137">
        <f>SUM(P32:Q32)</f>
        <v>316</v>
      </c>
    </row>
    <row r="33" spans="1:18" ht="15" thickBot="1">
      <c r="A33" s="138"/>
      <c r="B33" s="139"/>
      <c r="C33" s="139"/>
      <c r="D33" s="140">
        <f t="shared" ref="D33:N33" si="10">SUM(D26:D32)</f>
        <v>301</v>
      </c>
      <c r="E33" s="141">
        <f t="shared" si="10"/>
        <v>4</v>
      </c>
      <c r="F33" s="142">
        <f t="shared" si="10"/>
        <v>214</v>
      </c>
      <c r="G33" s="143">
        <f t="shared" si="10"/>
        <v>0</v>
      </c>
      <c r="H33" s="142">
        <f t="shared" si="10"/>
        <v>362</v>
      </c>
      <c r="I33" s="143">
        <f t="shared" si="10"/>
        <v>3</v>
      </c>
      <c r="J33" s="144">
        <f t="shared" si="10"/>
        <v>103</v>
      </c>
      <c r="K33" s="143">
        <f t="shared" si="10"/>
        <v>1</v>
      </c>
      <c r="L33" s="144">
        <f t="shared" si="10"/>
        <v>217</v>
      </c>
      <c r="M33" s="141">
        <f t="shared" si="10"/>
        <v>3</v>
      </c>
      <c r="N33" s="144">
        <f t="shared" si="10"/>
        <v>0</v>
      </c>
      <c r="O33" s="145">
        <f>SUM(O26:O32)</f>
        <v>435</v>
      </c>
      <c r="P33" s="146">
        <f>SUM(P26:P32)</f>
        <v>1197</v>
      </c>
      <c r="Q33" s="147">
        <f t="shared" si="9"/>
        <v>446</v>
      </c>
      <c r="R33" s="148">
        <f>SUM(P33:Q33)</f>
        <v>1643</v>
      </c>
    </row>
    <row r="34" spans="1:18" ht="15" thickTop="1">
      <c r="A34" s="149" t="s">
        <v>41</v>
      </c>
      <c r="B34" s="150"/>
      <c r="C34" s="150"/>
      <c r="D34" s="356">
        <v>1</v>
      </c>
      <c r="E34" s="356"/>
      <c r="F34" s="357"/>
      <c r="G34" s="357"/>
      <c r="H34" s="357">
        <v>1</v>
      </c>
      <c r="I34" s="357"/>
      <c r="J34" s="358"/>
      <c r="K34" s="359"/>
      <c r="L34" s="358"/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435</v>
      </c>
    </row>
    <row r="36" spans="1:18">
      <c r="A36" s="109" t="s">
        <v>43</v>
      </c>
      <c r="B36" s="84"/>
      <c r="C36" s="84"/>
      <c r="D36" s="344">
        <v>51</v>
      </c>
      <c r="E36" s="344"/>
      <c r="F36" s="344">
        <v>7</v>
      </c>
      <c r="G36" s="344"/>
      <c r="H36" s="344">
        <v>14</v>
      </c>
      <c r="I36" s="344"/>
      <c r="J36" s="345">
        <v>7</v>
      </c>
      <c r="K36" s="346"/>
      <c r="L36" s="344">
        <v>4</v>
      </c>
      <c r="M36" s="344"/>
      <c r="N36" s="345"/>
      <c r="O36" s="341"/>
      <c r="P36" s="329">
        <f t="shared" si="11"/>
        <v>83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2</v>
      </c>
      <c r="M37" s="345"/>
      <c r="N37" s="345"/>
      <c r="O37" s="341"/>
      <c r="P37" s="329">
        <f t="shared" si="11"/>
        <v>2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/>
      <c r="G38" s="344"/>
      <c r="H38" s="344"/>
      <c r="I38" s="344"/>
      <c r="J38" s="345"/>
      <c r="K38" s="345"/>
      <c r="L38" s="345">
        <v>1</v>
      </c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56</v>
      </c>
      <c r="E41" s="331"/>
      <c r="F41" s="331">
        <f>SUM(F34:G40)</f>
        <v>7</v>
      </c>
      <c r="G41" s="331"/>
      <c r="H41" s="331">
        <f>SUM(H34:I40)</f>
        <v>15</v>
      </c>
      <c r="I41" s="331"/>
      <c r="J41" s="331">
        <f>SUM(J34:K40)</f>
        <v>7</v>
      </c>
      <c r="K41" s="331"/>
      <c r="L41" s="331">
        <f>SUM(L34:M40)</f>
        <v>7</v>
      </c>
      <c r="M41" s="331"/>
      <c r="N41" s="331">
        <f>SUM(N34:O40)</f>
        <v>0</v>
      </c>
      <c r="O41" s="331"/>
      <c r="P41" s="332">
        <f t="shared" si="11"/>
        <v>92</v>
      </c>
      <c r="Q41" s="333"/>
      <c r="R41" s="154">
        <f>SUM(D41:O41)</f>
        <v>92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122</v>
      </c>
      <c r="E43" s="158"/>
      <c r="F43" s="158">
        <f t="shared" ref="F43:N43" si="12">SUM(F8+F9+F14+F15+F5+F7+F6+F16)</f>
        <v>93</v>
      </c>
      <c r="G43" s="158"/>
      <c r="H43" s="158">
        <f t="shared" si="12"/>
        <v>97</v>
      </c>
      <c r="I43" s="158"/>
      <c r="J43" s="158">
        <f t="shared" si="12"/>
        <v>53</v>
      </c>
      <c r="K43" s="158"/>
      <c r="L43" s="158">
        <f t="shared" si="12"/>
        <v>82</v>
      </c>
      <c r="M43" s="158"/>
      <c r="N43" s="158">
        <f t="shared" si="12"/>
        <v>435</v>
      </c>
      <c r="O43" s="158"/>
      <c r="P43" s="321">
        <f>SUM(D43+F43+H43+J43+L43+N43)</f>
        <v>882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134</v>
      </c>
      <c r="E44" s="158"/>
      <c r="F44" s="158">
        <f t="shared" ref="F44:N44" si="13">SUM(F10+F11+F5+F14+F15+F16+F7+F6)</f>
        <v>99</v>
      </c>
      <c r="G44" s="158"/>
      <c r="H44" s="158">
        <f t="shared" si="13"/>
        <v>103</v>
      </c>
      <c r="I44" s="158"/>
      <c r="J44" s="158">
        <f t="shared" si="13"/>
        <v>55</v>
      </c>
      <c r="K44" s="158"/>
      <c r="L44" s="158">
        <f t="shared" si="13"/>
        <v>82</v>
      </c>
      <c r="M44" s="158"/>
      <c r="N44" s="158">
        <f t="shared" si="13"/>
        <v>435</v>
      </c>
      <c r="O44" s="158"/>
      <c r="P44" s="321">
        <f>SUM(D44+F44+H44+J44+L44+N44)</f>
        <v>908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289</v>
      </c>
      <c r="E45" s="159"/>
      <c r="F45" s="159">
        <f t="shared" ref="F45:N45" si="14">SUM(F12+F13+F14+F15+F16+F5+F7+F6)</f>
        <v>208</v>
      </c>
      <c r="G45" s="159"/>
      <c r="H45" s="159">
        <f t="shared" si="14"/>
        <v>353</v>
      </c>
      <c r="I45" s="159"/>
      <c r="J45" s="159">
        <f t="shared" si="14"/>
        <v>102</v>
      </c>
      <c r="K45" s="159"/>
      <c r="L45" s="159">
        <f t="shared" si="14"/>
        <v>218</v>
      </c>
      <c r="M45" s="159"/>
      <c r="N45" s="159">
        <f t="shared" si="14"/>
        <v>435</v>
      </c>
      <c r="O45" s="159"/>
      <c r="P45" s="327">
        <f>SUM(D45+F45+H45+J45+L45+N45)</f>
        <v>1605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545</v>
      </c>
      <c r="E46" s="164"/>
      <c r="F46" s="163">
        <f>SUM(F43:F45)</f>
        <v>400</v>
      </c>
      <c r="G46" s="165"/>
      <c r="H46" s="163">
        <f>SUM(H43:H45)</f>
        <v>553</v>
      </c>
      <c r="I46" s="164"/>
      <c r="J46" s="163">
        <f>SUM(J43:J45)</f>
        <v>210</v>
      </c>
      <c r="K46" s="164"/>
      <c r="L46" s="163">
        <f>SUM(L43:L45)</f>
        <v>382</v>
      </c>
      <c r="M46" s="164"/>
      <c r="N46" s="163">
        <f>SUM(N43:N45)</f>
        <v>1305</v>
      </c>
      <c r="O46" s="164"/>
      <c r="P46" s="312">
        <f>SUM(P43:P45)</f>
        <v>3395</v>
      </c>
      <c r="Q46" s="313"/>
      <c r="R46" s="154">
        <f>SUM(D46:N46)</f>
        <v>3395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20</v>
      </c>
      <c r="E48" s="172"/>
      <c r="F48" s="171">
        <v>52</v>
      </c>
      <c r="G48" s="172"/>
      <c r="H48" s="171">
        <v>27</v>
      </c>
      <c r="I48" s="172"/>
      <c r="J48" s="171">
        <v>24</v>
      </c>
      <c r="K48" s="172"/>
      <c r="L48" s="171">
        <v>20</v>
      </c>
      <c r="M48" s="173"/>
      <c r="N48" s="171"/>
      <c r="O48" s="174"/>
      <c r="P48" s="175">
        <f>SUM(D48+F48+H48+J48+L48+N48)</f>
        <v>143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>
        <v>188</v>
      </c>
      <c r="K49" s="181"/>
      <c r="L49" s="180"/>
      <c r="M49" s="182"/>
      <c r="N49" s="180"/>
      <c r="O49" s="183"/>
      <c r="P49" s="184">
        <f>SUM(D49+F49+H49+J49+L49+N49)</f>
        <v>188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384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384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20</v>
      </c>
      <c r="E51" s="189"/>
      <c r="F51" s="189">
        <f>SUM(F48:F50)</f>
        <v>52</v>
      </c>
      <c r="G51" s="189"/>
      <c r="H51" s="189">
        <f>SUM(H48:H50)</f>
        <v>411</v>
      </c>
      <c r="I51" s="189"/>
      <c r="J51" s="189">
        <f>SUM(J48:J50)</f>
        <v>212</v>
      </c>
      <c r="K51" s="189"/>
      <c r="L51" s="189">
        <f>SUM(L48:L50)</f>
        <v>20</v>
      </c>
      <c r="M51" s="189"/>
      <c r="N51" s="189">
        <f>SUM(N48:N50)</f>
        <v>0</v>
      </c>
      <c r="O51" s="190"/>
      <c r="P51" s="191">
        <f>SUM(P48:P50)</f>
        <v>715</v>
      </c>
      <c r="Q51" s="192"/>
      <c r="R51" s="193">
        <f>SUM(D51:O51)</f>
        <v>715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I55" sqref="I5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.75" customHeight="1">
      <c r="A2" s="370" t="s">
        <v>1</v>
      </c>
      <c r="B2" s="3"/>
      <c r="C2" s="3"/>
      <c r="D2" s="374">
        <v>43199</v>
      </c>
      <c r="E2" s="374"/>
      <c r="F2" s="373">
        <v>43201</v>
      </c>
      <c r="G2" s="373"/>
      <c r="H2" s="373">
        <v>43202</v>
      </c>
      <c r="I2" s="373"/>
      <c r="J2" s="373">
        <v>43203</v>
      </c>
      <c r="K2" s="373"/>
      <c r="L2" s="373">
        <v>43204</v>
      </c>
      <c r="M2" s="373"/>
      <c r="N2" s="373">
        <v>43205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9</v>
      </c>
      <c r="E5" s="17">
        <f>SUM(C5*D5)</f>
        <v>450</v>
      </c>
      <c r="F5" s="16">
        <v>11</v>
      </c>
      <c r="G5" s="17">
        <f>SUM(C5*F5)</f>
        <v>550</v>
      </c>
      <c r="H5" s="16">
        <v>13</v>
      </c>
      <c r="I5" s="17">
        <f>SUM(C5*H5)</f>
        <v>650</v>
      </c>
      <c r="J5" s="16">
        <v>13</v>
      </c>
      <c r="K5" s="18">
        <f>SUM(C5*J5)</f>
        <v>650</v>
      </c>
      <c r="L5" s="16">
        <v>25</v>
      </c>
      <c r="M5" s="17">
        <f>SUM(C5*L5)</f>
        <v>1250</v>
      </c>
      <c r="N5" s="16"/>
      <c r="O5" s="19"/>
      <c r="P5" s="20">
        <f t="shared" ref="P5:Q14" si="0">SUM(D5+F5+H5+J5+L5+N5)</f>
        <v>71</v>
      </c>
      <c r="Q5" s="21">
        <f t="shared" si="0"/>
        <v>3550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17</v>
      </c>
      <c r="E6" s="17">
        <f t="shared" ref="E6:E13" si="1">SUM(C6*D6)</f>
        <v>425</v>
      </c>
      <c r="F6" s="22">
        <v>10</v>
      </c>
      <c r="G6" s="17">
        <f t="shared" ref="G6:G13" si="2">SUM(C6*F6)</f>
        <v>250</v>
      </c>
      <c r="H6" s="22">
        <v>88</v>
      </c>
      <c r="I6" s="17">
        <f t="shared" ref="I6:I13" si="3">SUM(C6*H6)</f>
        <v>2200</v>
      </c>
      <c r="J6" s="22">
        <v>37</v>
      </c>
      <c r="K6" s="18">
        <f t="shared" ref="K6:K13" si="4">SUM(C6*J6)</f>
        <v>925</v>
      </c>
      <c r="L6" s="22">
        <v>93</v>
      </c>
      <c r="M6" s="17">
        <f t="shared" ref="M6:M13" si="5">SUM(C6*L6)</f>
        <v>2325</v>
      </c>
      <c r="N6" s="22"/>
      <c r="O6" s="23"/>
      <c r="P6" s="24">
        <f t="shared" si="0"/>
        <v>245</v>
      </c>
      <c r="Q6" s="21">
        <f t="shared" si="0"/>
        <v>6125</v>
      </c>
      <c r="R6" s="7"/>
    </row>
    <row r="7" spans="1:18" s="35" customFormat="1" ht="15">
      <c r="A7" s="25" t="s">
        <v>16</v>
      </c>
      <c r="B7" s="26"/>
      <c r="C7" s="27"/>
      <c r="D7" s="28">
        <v>209</v>
      </c>
      <c r="E7" s="29">
        <f t="shared" si="1"/>
        <v>0</v>
      </c>
      <c r="F7" s="28">
        <v>218</v>
      </c>
      <c r="G7" s="29">
        <f t="shared" si="2"/>
        <v>0</v>
      </c>
      <c r="H7" s="28">
        <v>67</v>
      </c>
      <c r="I7" s="29">
        <f t="shared" si="3"/>
        <v>0</v>
      </c>
      <c r="J7" s="28">
        <v>237</v>
      </c>
      <c r="K7" s="30">
        <f t="shared" si="4"/>
        <v>0</v>
      </c>
      <c r="L7" s="28">
        <v>1</v>
      </c>
      <c r="M7" s="29">
        <f t="shared" si="5"/>
        <v>0</v>
      </c>
      <c r="N7" s="28"/>
      <c r="O7" s="31"/>
      <c r="P7" s="32">
        <f>SUM(D7+F7+H7+J7+L7+N7)</f>
        <v>732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1</v>
      </c>
      <c r="M8" s="17">
        <f t="shared" si="5"/>
        <v>30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>
        <v>3</v>
      </c>
      <c r="I9" s="17">
        <f t="shared" si="3"/>
        <v>45</v>
      </c>
      <c r="J9" s="22"/>
      <c r="K9" s="18">
        <f t="shared" si="4"/>
        <v>0</v>
      </c>
      <c r="L9" s="22">
        <v>2</v>
      </c>
      <c r="M9" s="17">
        <f t="shared" si="5"/>
        <v>30</v>
      </c>
      <c r="N9" s="22"/>
      <c r="O9" s="19"/>
      <c r="P9" s="36">
        <f>SUM(D9+F9+H9+J9+L9+N9)</f>
        <v>5</v>
      </c>
      <c r="Q9" s="37">
        <f>SUM(E9+G9+I9+K9+M9+O9)</f>
        <v>75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10</v>
      </c>
      <c r="G10" s="42">
        <f t="shared" si="2"/>
        <v>200</v>
      </c>
      <c r="H10" s="41">
        <v>1</v>
      </c>
      <c r="I10" s="42">
        <f t="shared" si="3"/>
        <v>20</v>
      </c>
      <c r="J10" s="41">
        <v>1</v>
      </c>
      <c r="K10" s="43">
        <f t="shared" si="4"/>
        <v>20</v>
      </c>
      <c r="L10" s="41">
        <v>1</v>
      </c>
      <c r="M10" s="42">
        <f t="shared" si="5"/>
        <v>20</v>
      </c>
      <c r="N10" s="41"/>
      <c r="O10" s="44"/>
      <c r="P10" s="45">
        <f t="shared" si="0"/>
        <v>14</v>
      </c>
      <c r="Q10" s="46">
        <f t="shared" si="0"/>
        <v>280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14</v>
      </c>
      <c r="G11" s="42">
        <f t="shared" si="2"/>
        <v>140</v>
      </c>
      <c r="H11" s="41">
        <v>2</v>
      </c>
      <c r="I11" s="42">
        <f t="shared" si="3"/>
        <v>20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19</v>
      </c>
      <c r="Q11" s="46">
        <f t="shared" si="0"/>
        <v>190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15</v>
      </c>
      <c r="E12" s="17">
        <f t="shared" si="1"/>
        <v>300</v>
      </c>
      <c r="F12" s="22">
        <v>20</v>
      </c>
      <c r="G12" s="17">
        <f t="shared" si="2"/>
        <v>400</v>
      </c>
      <c r="H12" s="22">
        <v>37</v>
      </c>
      <c r="I12" s="17">
        <f t="shared" si="3"/>
        <v>740</v>
      </c>
      <c r="J12" s="22">
        <v>37</v>
      </c>
      <c r="K12" s="18">
        <f t="shared" si="4"/>
        <v>740</v>
      </c>
      <c r="L12" s="22">
        <v>77</v>
      </c>
      <c r="M12" s="17">
        <f t="shared" si="5"/>
        <v>1540</v>
      </c>
      <c r="N12" s="22"/>
      <c r="O12" s="19"/>
      <c r="P12" s="36">
        <f t="shared" si="0"/>
        <v>186</v>
      </c>
      <c r="Q12" s="37">
        <f t="shared" si="0"/>
        <v>3720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18</v>
      </c>
      <c r="E13" s="17">
        <f t="shared" si="1"/>
        <v>180</v>
      </c>
      <c r="F13" s="22">
        <v>67</v>
      </c>
      <c r="G13" s="17">
        <f t="shared" si="2"/>
        <v>670</v>
      </c>
      <c r="H13" s="22">
        <v>130</v>
      </c>
      <c r="I13" s="17">
        <f t="shared" si="3"/>
        <v>1300</v>
      </c>
      <c r="J13" s="22">
        <v>61</v>
      </c>
      <c r="K13" s="18">
        <f t="shared" si="4"/>
        <v>610</v>
      </c>
      <c r="L13" s="22">
        <v>47</v>
      </c>
      <c r="M13" s="17">
        <f t="shared" si="5"/>
        <v>470</v>
      </c>
      <c r="N13" s="22"/>
      <c r="O13" s="19"/>
      <c r="P13" s="36">
        <f t="shared" si="0"/>
        <v>323</v>
      </c>
      <c r="Q13" s="37">
        <f t="shared" si="0"/>
        <v>3230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1</v>
      </c>
      <c r="E15" s="49"/>
      <c r="F15" s="53">
        <v>6</v>
      </c>
      <c r="G15" s="54"/>
      <c r="H15" s="53">
        <v>29</v>
      </c>
      <c r="I15" s="54"/>
      <c r="J15" s="53">
        <v>3</v>
      </c>
      <c r="K15" s="55"/>
      <c r="L15" s="53"/>
      <c r="M15" s="54"/>
      <c r="N15" s="53"/>
      <c r="O15" s="19"/>
      <c r="P15" s="56">
        <f>SUM(D15+F15+H15+J15+L15+N15)</f>
        <v>39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548</v>
      </c>
      <c r="O16" s="63"/>
      <c r="P16" s="56">
        <f>SUM(D16+F16+H16+J16+L16+N16)</f>
        <v>548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273</v>
      </c>
      <c r="E17" s="68">
        <f>SUM(E5:E16)</f>
        <v>1405</v>
      </c>
      <c r="F17" s="69">
        <f t="shared" ref="F17:O17" si="6">SUM(F5:F16)</f>
        <v>356</v>
      </c>
      <c r="G17" s="68">
        <f t="shared" si="6"/>
        <v>2210</v>
      </c>
      <c r="H17" s="69">
        <f t="shared" si="6"/>
        <v>370</v>
      </c>
      <c r="I17" s="68">
        <f t="shared" si="6"/>
        <v>4975</v>
      </c>
      <c r="J17" s="69">
        <f t="shared" si="6"/>
        <v>389</v>
      </c>
      <c r="K17" s="68">
        <f t="shared" si="6"/>
        <v>2945</v>
      </c>
      <c r="L17" s="70">
        <f t="shared" si="6"/>
        <v>247</v>
      </c>
      <c r="M17" s="68">
        <f t="shared" si="6"/>
        <v>5665</v>
      </c>
      <c r="N17" s="70">
        <f t="shared" si="6"/>
        <v>548</v>
      </c>
      <c r="O17" s="71">
        <f t="shared" si="6"/>
        <v>0</v>
      </c>
      <c r="P17" s="72">
        <f>SUM(P5:P16)</f>
        <v>2183</v>
      </c>
      <c r="Q17" s="73">
        <f>SUM(Q5:Q16)</f>
        <v>17200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17</v>
      </c>
      <c r="E22" s="60">
        <v>170</v>
      </c>
      <c r="F22" s="91">
        <v>22</v>
      </c>
      <c r="G22" s="60">
        <v>220</v>
      </c>
      <c r="H22" s="92">
        <v>52</v>
      </c>
      <c r="I22" s="60">
        <v>520</v>
      </c>
      <c r="J22" s="92">
        <v>22</v>
      </c>
      <c r="K22" s="60">
        <v>220</v>
      </c>
      <c r="L22" s="91">
        <v>48</v>
      </c>
      <c r="M22" s="60">
        <v>480</v>
      </c>
      <c r="N22" s="91">
        <v>117</v>
      </c>
      <c r="O22" s="60">
        <v>1170</v>
      </c>
      <c r="P22" s="93">
        <f t="shared" si="7"/>
        <v>278</v>
      </c>
      <c r="Q22" s="94">
        <f t="shared" si="7"/>
        <v>2780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290</v>
      </c>
      <c r="E23" s="98">
        <f t="shared" si="8"/>
        <v>1575</v>
      </c>
      <c r="F23" s="97">
        <f t="shared" si="8"/>
        <v>378</v>
      </c>
      <c r="G23" s="98">
        <f t="shared" si="8"/>
        <v>2430</v>
      </c>
      <c r="H23" s="97">
        <f t="shared" si="8"/>
        <v>422</v>
      </c>
      <c r="I23" s="98">
        <f t="shared" si="8"/>
        <v>5495</v>
      </c>
      <c r="J23" s="97">
        <f t="shared" si="8"/>
        <v>411</v>
      </c>
      <c r="K23" s="98">
        <f t="shared" si="8"/>
        <v>3165</v>
      </c>
      <c r="L23" s="99">
        <f t="shared" si="8"/>
        <v>295</v>
      </c>
      <c r="M23" s="98">
        <f t="shared" si="8"/>
        <v>6145</v>
      </c>
      <c r="N23" s="99">
        <f t="shared" si="8"/>
        <v>665</v>
      </c>
      <c r="O23" s="98">
        <f t="shared" si="8"/>
        <v>1170</v>
      </c>
      <c r="P23" s="100">
        <f t="shared" si="8"/>
        <v>2461</v>
      </c>
      <c r="Q23" s="98">
        <f>SUM(Q17:Q22)</f>
        <v>19980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>
        <v>1</v>
      </c>
      <c r="G26" s="113"/>
      <c r="H26" s="220"/>
      <c r="I26" s="113"/>
      <c r="J26" s="219"/>
      <c r="K26" s="111"/>
      <c r="L26" s="220"/>
      <c r="M26" s="113"/>
      <c r="N26" s="114"/>
      <c r="O26" s="115">
        <v>26</v>
      </c>
      <c r="P26" s="116">
        <f t="shared" ref="P26:Q33" si="9">SUM(D26+F26+H26+J26+L26+N26)</f>
        <v>1</v>
      </c>
      <c r="Q26" s="117">
        <f t="shared" si="9"/>
        <v>26</v>
      </c>
      <c r="R26" s="352">
        <f>SUM(P26:Q27)</f>
        <v>875</v>
      </c>
    </row>
    <row r="27" spans="1:18" ht="15" customHeight="1">
      <c r="A27" s="118" t="s">
        <v>35</v>
      </c>
      <c r="B27" s="84"/>
      <c r="C27" s="84"/>
      <c r="D27" s="119">
        <v>196</v>
      </c>
      <c r="E27" s="120"/>
      <c r="F27" s="119">
        <v>247</v>
      </c>
      <c r="G27" s="120"/>
      <c r="H27" s="119">
        <v>68</v>
      </c>
      <c r="I27" s="120">
        <v>24</v>
      </c>
      <c r="J27" s="218">
        <v>223</v>
      </c>
      <c r="K27" s="120"/>
      <c r="L27" s="218">
        <v>28</v>
      </c>
      <c r="M27" s="120"/>
      <c r="N27" s="218"/>
      <c r="O27" s="122">
        <v>62</v>
      </c>
      <c r="P27" s="123">
        <f t="shared" si="9"/>
        <v>762</v>
      </c>
      <c r="Q27" s="124">
        <f t="shared" si="9"/>
        <v>86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>
        <v>36</v>
      </c>
      <c r="I28" s="120"/>
      <c r="J28" s="218">
        <v>2</v>
      </c>
      <c r="K28" s="120"/>
      <c r="L28" s="217">
        <v>5</v>
      </c>
      <c r="M28" s="126"/>
      <c r="N28" s="218"/>
      <c r="O28" s="122">
        <v>15</v>
      </c>
      <c r="P28" s="127">
        <f t="shared" si="9"/>
        <v>43</v>
      </c>
      <c r="Q28" s="124">
        <f t="shared" si="9"/>
        <v>15</v>
      </c>
      <c r="R28" s="354">
        <f>SUM(P28:Q29)</f>
        <v>335</v>
      </c>
    </row>
    <row r="29" spans="1:18" ht="15" customHeight="1">
      <c r="A29" s="118" t="s">
        <v>37</v>
      </c>
      <c r="B29" s="84"/>
      <c r="C29" s="84"/>
      <c r="D29" s="119">
        <v>6</v>
      </c>
      <c r="E29" s="120"/>
      <c r="F29" s="119">
        <v>5</v>
      </c>
      <c r="G29" s="120"/>
      <c r="H29" s="119">
        <v>128</v>
      </c>
      <c r="I29" s="120"/>
      <c r="J29" s="218">
        <v>21</v>
      </c>
      <c r="K29" s="120"/>
      <c r="L29" s="217">
        <v>42</v>
      </c>
      <c r="M29" s="126"/>
      <c r="N29" s="218"/>
      <c r="O29" s="122">
        <v>75</v>
      </c>
      <c r="P29" s="127">
        <f t="shared" si="9"/>
        <v>202</v>
      </c>
      <c r="Q29" s="124">
        <f t="shared" si="9"/>
        <v>75</v>
      </c>
      <c r="R29" s="355"/>
    </row>
    <row r="30" spans="1:18">
      <c r="A30" s="118" t="s">
        <v>38</v>
      </c>
      <c r="B30" s="84"/>
      <c r="C30" s="84"/>
      <c r="D30" s="119">
        <v>6</v>
      </c>
      <c r="E30" s="120"/>
      <c r="F30" s="119">
        <v>32</v>
      </c>
      <c r="G30" s="120"/>
      <c r="H30" s="119">
        <v>35</v>
      </c>
      <c r="I30" s="120"/>
      <c r="J30" s="218">
        <v>22</v>
      </c>
      <c r="K30" s="120"/>
      <c r="L30" s="217">
        <v>49</v>
      </c>
      <c r="M30" s="126"/>
      <c r="N30" s="218"/>
      <c r="O30" s="122">
        <v>48</v>
      </c>
      <c r="P30" s="127">
        <f t="shared" si="9"/>
        <v>144</v>
      </c>
      <c r="Q30" s="124">
        <f t="shared" si="9"/>
        <v>48</v>
      </c>
      <c r="R30" s="128">
        <f>SUM(P30:Q30)</f>
        <v>192</v>
      </c>
    </row>
    <row r="31" spans="1:18">
      <c r="A31" s="118" t="s">
        <v>39</v>
      </c>
      <c r="B31" s="84"/>
      <c r="C31" s="84"/>
      <c r="D31" s="119">
        <v>50</v>
      </c>
      <c r="E31" s="120">
        <v>1</v>
      </c>
      <c r="F31" s="119">
        <v>55</v>
      </c>
      <c r="G31" s="120">
        <v>6</v>
      </c>
      <c r="H31" s="119">
        <v>56</v>
      </c>
      <c r="I31" s="120">
        <v>5</v>
      </c>
      <c r="J31" s="218">
        <v>72</v>
      </c>
      <c r="K31" s="120">
        <v>3</v>
      </c>
      <c r="L31" s="217">
        <v>113</v>
      </c>
      <c r="M31" s="126"/>
      <c r="N31" s="218"/>
      <c r="O31" s="122">
        <v>270</v>
      </c>
      <c r="P31" s="127">
        <f t="shared" si="9"/>
        <v>346</v>
      </c>
      <c r="Q31" s="124">
        <f t="shared" si="9"/>
        <v>285</v>
      </c>
      <c r="R31" s="128">
        <f>SUM(P31:Q31)</f>
        <v>631</v>
      </c>
    </row>
    <row r="32" spans="1:18">
      <c r="A32" s="118" t="s">
        <v>40</v>
      </c>
      <c r="B32" s="84"/>
      <c r="C32" s="84"/>
      <c r="D32" s="129">
        <v>14</v>
      </c>
      <c r="E32" s="130"/>
      <c r="F32" s="129">
        <v>10</v>
      </c>
      <c r="G32" s="130"/>
      <c r="H32" s="129">
        <v>18</v>
      </c>
      <c r="I32" s="130"/>
      <c r="J32" s="131">
        <v>46</v>
      </c>
      <c r="K32" s="130"/>
      <c r="L32" s="132">
        <v>10</v>
      </c>
      <c r="M32" s="133"/>
      <c r="N32" s="131"/>
      <c r="O32" s="134">
        <v>52</v>
      </c>
      <c r="P32" s="135">
        <f t="shared" si="9"/>
        <v>98</v>
      </c>
      <c r="Q32" s="136">
        <f t="shared" si="9"/>
        <v>52</v>
      </c>
      <c r="R32" s="137">
        <f>SUM(P32:Q32)</f>
        <v>150</v>
      </c>
    </row>
    <row r="33" spans="1:18" ht="15" thickBot="1">
      <c r="A33" s="138"/>
      <c r="B33" s="139"/>
      <c r="C33" s="139"/>
      <c r="D33" s="140">
        <f t="shared" ref="D33:N33" si="10">SUM(D26:D32)</f>
        <v>272</v>
      </c>
      <c r="E33" s="141">
        <f t="shared" si="10"/>
        <v>1</v>
      </c>
      <c r="F33" s="142">
        <f t="shared" si="10"/>
        <v>350</v>
      </c>
      <c r="G33" s="143">
        <f t="shared" si="10"/>
        <v>6</v>
      </c>
      <c r="H33" s="142">
        <f t="shared" si="10"/>
        <v>341</v>
      </c>
      <c r="I33" s="143">
        <f t="shared" si="10"/>
        <v>29</v>
      </c>
      <c r="J33" s="144">
        <f t="shared" si="10"/>
        <v>386</v>
      </c>
      <c r="K33" s="143">
        <f t="shared" si="10"/>
        <v>3</v>
      </c>
      <c r="L33" s="144">
        <f t="shared" si="10"/>
        <v>247</v>
      </c>
      <c r="M33" s="141">
        <f t="shared" si="10"/>
        <v>0</v>
      </c>
      <c r="N33" s="144">
        <f t="shared" si="10"/>
        <v>0</v>
      </c>
      <c r="O33" s="145">
        <f>SUM(O26:O32)</f>
        <v>548</v>
      </c>
      <c r="P33" s="146">
        <f>SUM(P26:P32)</f>
        <v>1596</v>
      </c>
      <c r="Q33" s="147">
        <f t="shared" si="9"/>
        <v>587</v>
      </c>
      <c r="R33" s="148">
        <f>SUM(P33:Q33)</f>
        <v>2183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548</v>
      </c>
    </row>
    <row r="36" spans="1:18">
      <c r="A36" s="109" t="s">
        <v>43</v>
      </c>
      <c r="B36" s="84"/>
      <c r="C36" s="84"/>
      <c r="D36" s="344">
        <v>9</v>
      </c>
      <c r="E36" s="344"/>
      <c r="F36" s="344">
        <v>13</v>
      </c>
      <c r="G36" s="344"/>
      <c r="H36" s="344">
        <v>5</v>
      </c>
      <c r="I36" s="344"/>
      <c r="J36" s="345">
        <v>13</v>
      </c>
      <c r="K36" s="346"/>
      <c r="L36" s="344">
        <v>8</v>
      </c>
      <c r="M36" s="344"/>
      <c r="N36" s="345"/>
      <c r="O36" s="341"/>
      <c r="P36" s="329">
        <f t="shared" si="11"/>
        <v>48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>
        <v>2</v>
      </c>
      <c r="G37" s="344"/>
      <c r="H37" s="344">
        <v>28</v>
      </c>
      <c r="I37" s="344"/>
      <c r="J37" s="345"/>
      <c r="K37" s="346"/>
      <c r="L37" s="345"/>
      <c r="M37" s="345"/>
      <c r="N37" s="345"/>
      <c r="O37" s="341"/>
      <c r="P37" s="329">
        <f t="shared" si="11"/>
        <v>30</v>
      </c>
      <c r="Q37" s="330"/>
      <c r="R37" s="7"/>
    </row>
    <row r="38" spans="1:18">
      <c r="A38" s="153" t="s">
        <v>45</v>
      </c>
      <c r="B38" s="84"/>
      <c r="C38" s="84"/>
      <c r="D38" s="344">
        <v>1</v>
      </c>
      <c r="E38" s="344"/>
      <c r="F38" s="344">
        <v>2</v>
      </c>
      <c r="G38" s="344"/>
      <c r="H38" s="344">
        <v>1</v>
      </c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6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209</v>
      </c>
      <c r="E39" s="340"/>
      <c r="F39" s="339">
        <v>218</v>
      </c>
      <c r="G39" s="340"/>
      <c r="H39" s="339">
        <v>67</v>
      </c>
      <c r="I39" s="340"/>
      <c r="J39" s="341">
        <v>237</v>
      </c>
      <c r="K39" s="342"/>
      <c r="L39" s="341"/>
      <c r="M39" s="342"/>
      <c r="N39" s="341"/>
      <c r="O39" s="343"/>
      <c r="P39" s="329">
        <f t="shared" si="11"/>
        <v>731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14</v>
      </c>
      <c r="M40" s="337"/>
      <c r="N40" s="336"/>
      <c r="O40" s="338"/>
      <c r="P40" s="329">
        <f t="shared" si="11"/>
        <v>14</v>
      </c>
      <c r="Q40" s="330"/>
      <c r="R40" s="34"/>
    </row>
    <row r="41" spans="1:18" ht="15" thickBot="1">
      <c r="A41" s="153"/>
      <c r="B41" s="84"/>
      <c r="C41" s="84"/>
      <c r="D41" s="331">
        <f>SUM(D34:E40)</f>
        <v>219</v>
      </c>
      <c r="E41" s="331"/>
      <c r="F41" s="331">
        <f>SUM(F34:G40)</f>
        <v>235</v>
      </c>
      <c r="G41" s="331"/>
      <c r="H41" s="331">
        <f>SUM(H34:I40)</f>
        <v>101</v>
      </c>
      <c r="I41" s="331"/>
      <c r="J41" s="331">
        <f>SUM(J34:K40)</f>
        <v>252</v>
      </c>
      <c r="K41" s="331"/>
      <c r="L41" s="331">
        <f>SUM(L34:M40)</f>
        <v>22</v>
      </c>
      <c r="M41" s="331"/>
      <c r="N41" s="331">
        <f>SUM(N34:O40)</f>
        <v>0</v>
      </c>
      <c r="O41" s="331"/>
      <c r="P41" s="332">
        <f t="shared" si="11"/>
        <v>829</v>
      </c>
      <c r="Q41" s="333"/>
      <c r="R41" s="154">
        <f>SUM(D41:O41)</f>
        <v>829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236</v>
      </c>
      <c r="E43" s="158"/>
      <c r="F43" s="158">
        <f t="shared" ref="F43:N43" si="12">SUM(F8+F9+F14+F15+F5+F7+F6+F16)</f>
        <v>245</v>
      </c>
      <c r="G43" s="158"/>
      <c r="H43" s="158">
        <f t="shared" si="12"/>
        <v>200</v>
      </c>
      <c r="I43" s="158"/>
      <c r="J43" s="158">
        <f t="shared" si="12"/>
        <v>290</v>
      </c>
      <c r="K43" s="158"/>
      <c r="L43" s="158">
        <f t="shared" si="12"/>
        <v>122</v>
      </c>
      <c r="M43" s="158"/>
      <c r="N43" s="158">
        <f t="shared" si="12"/>
        <v>548</v>
      </c>
      <c r="O43" s="158"/>
      <c r="P43" s="321">
        <f>SUM(D43+F43+H43+J43+L43+N43)</f>
        <v>1641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240</v>
      </c>
      <c r="E44" s="158"/>
      <c r="F44" s="158">
        <f t="shared" ref="F44:N44" si="13">SUM(F10+F11+F5+F14+F15+F16+F7+F6)</f>
        <v>269</v>
      </c>
      <c r="G44" s="158"/>
      <c r="H44" s="158">
        <f t="shared" si="13"/>
        <v>200</v>
      </c>
      <c r="I44" s="158"/>
      <c r="J44" s="158">
        <f t="shared" si="13"/>
        <v>291</v>
      </c>
      <c r="K44" s="158"/>
      <c r="L44" s="158">
        <f t="shared" si="13"/>
        <v>120</v>
      </c>
      <c r="M44" s="158"/>
      <c r="N44" s="158">
        <f t="shared" si="13"/>
        <v>548</v>
      </c>
      <c r="O44" s="158"/>
      <c r="P44" s="321">
        <f>SUM(D44+F44+H44+J44+L44+N44)</f>
        <v>1668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269</v>
      </c>
      <c r="E45" s="159"/>
      <c r="F45" s="159">
        <f t="shared" ref="F45:N45" si="14">SUM(F12+F13+F14+F15+F16+F5+F7+F6)</f>
        <v>332</v>
      </c>
      <c r="G45" s="159"/>
      <c r="H45" s="159">
        <f t="shared" si="14"/>
        <v>364</v>
      </c>
      <c r="I45" s="159"/>
      <c r="J45" s="159">
        <f t="shared" si="14"/>
        <v>388</v>
      </c>
      <c r="K45" s="159"/>
      <c r="L45" s="159">
        <f t="shared" si="14"/>
        <v>243</v>
      </c>
      <c r="M45" s="159"/>
      <c r="N45" s="159">
        <f t="shared" si="14"/>
        <v>548</v>
      </c>
      <c r="O45" s="159"/>
      <c r="P45" s="327">
        <f>SUM(D45+F45+H45+J45+L45+N45)</f>
        <v>2144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745</v>
      </c>
      <c r="E46" s="164"/>
      <c r="F46" s="163">
        <f>SUM(F43:F45)</f>
        <v>846</v>
      </c>
      <c r="G46" s="165"/>
      <c r="H46" s="163">
        <f>SUM(H43:H45)</f>
        <v>764</v>
      </c>
      <c r="I46" s="164"/>
      <c r="J46" s="163">
        <f>SUM(J43:J45)</f>
        <v>969</v>
      </c>
      <c r="K46" s="164"/>
      <c r="L46" s="163">
        <f>SUM(L43:L45)</f>
        <v>485</v>
      </c>
      <c r="M46" s="164"/>
      <c r="N46" s="163">
        <f>SUM(N43:N45)</f>
        <v>1644</v>
      </c>
      <c r="O46" s="164"/>
      <c r="P46" s="312">
        <f>SUM(P43:P45)</f>
        <v>5453</v>
      </c>
      <c r="Q46" s="313"/>
      <c r="R46" s="154">
        <f>SUM(D46:N46)</f>
        <v>5453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27</v>
      </c>
      <c r="M48" s="173"/>
      <c r="N48" s="171"/>
      <c r="O48" s="174"/>
      <c r="P48" s="175">
        <f>SUM(D48+F48+H48+J48+L48+N48)</f>
        <v>27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185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185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185</v>
      </c>
      <c r="I51" s="189"/>
      <c r="J51" s="189">
        <f>SUM(J48:J50)</f>
        <v>0</v>
      </c>
      <c r="K51" s="189"/>
      <c r="L51" s="189">
        <f>SUM(L48:L50)</f>
        <v>27</v>
      </c>
      <c r="M51" s="189"/>
      <c r="N51" s="189">
        <f>SUM(N48:N50)</f>
        <v>0</v>
      </c>
      <c r="O51" s="190"/>
      <c r="P51" s="191">
        <f>SUM(P48:P50)</f>
        <v>212</v>
      </c>
      <c r="Q51" s="192"/>
      <c r="R51" s="193">
        <f>SUM(D51:O51)</f>
        <v>212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52"/>
  <sheetViews>
    <sheetView view="pageLayout" workbookViewId="0">
      <selection activeCell="K49" sqref="K4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43206</v>
      </c>
      <c r="E2" s="374"/>
      <c r="F2" s="373">
        <v>43208</v>
      </c>
      <c r="G2" s="373"/>
      <c r="H2" s="373">
        <v>43209</v>
      </c>
      <c r="I2" s="373"/>
      <c r="J2" s="373">
        <v>43210</v>
      </c>
      <c r="K2" s="373"/>
      <c r="L2" s="373">
        <v>43211</v>
      </c>
      <c r="M2" s="373"/>
      <c r="N2" s="373">
        <v>43212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26</v>
      </c>
      <c r="E5" s="17">
        <f>SUM(C5*D5)</f>
        <v>1300</v>
      </c>
      <c r="F5" s="16">
        <v>9</v>
      </c>
      <c r="G5" s="17">
        <f>SUM(C5*F5)</f>
        <v>450</v>
      </c>
      <c r="H5" s="16">
        <v>14</v>
      </c>
      <c r="I5" s="17">
        <f>SUM(C5*H5)</f>
        <v>700</v>
      </c>
      <c r="J5" s="16">
        <v>6</v>
      </c>
      <c r="K5" s="18">
        <f>SUM(C5*J5)</f>
        <v>300</v>
      </c>
      <c r="L5" s="16">
        <v>62</v>
      </c>
      <c r="M5" s="17">
        <f>SUM(C5*L5)</f>
        <v>3100</v>
      </c>
      <c r="N5" s="16"/>
      <c r="O5" s="19"/>
      <c r="P5" s="20">
        <f t="shared" ref="P5:Q14" si="0">SUM(D5+F5+H5+J5+L5+N5)</f>
        <v>117</v>
      </c>
      <c r="Q5" s="21">
        <f t="shared" si="0"/>
        <v>5850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48</v>
      </c>
      <c r="E6" s="17">
        <f t="shared" ref="E6:E13" si="1">SUM(C6*D6)</f>
        <v>1200</v>
      </c>
      <c r="F6" s="22">
        <v>63</v>
      </c>
      <c r="G6" s="17">
        <f t="shared" ref="G6:G13" si="2">SUM(C6*F6)</f>
        <v>1575</v>
      </c>
      <c r="H6" s="22">
        <v>110</v>
      </c>
      <c r="I6" s="17">
        <f t="shared" ref="I6:I13" si="3">SUM(C6*H6)</f>
        <v>2750</v>
      </c>
      <c r="J6" s="22">
        <v>29</v>
      </c>
      <c r="K6" s="18">
        <f t="shared" ref="K6:K13" si="4">SUM(C6*J6)</f>
        <v>725</v>
      </c>
      <c r="L6" s="22">
        <v>96</v>
      </c>
      <c r="M6" s="17">
        <f t="shared" ref="M6:M13" si="5">SUM(C6*L6)</f>
        <v>2400</v>
      </c>
      <c r="N6" s="22"/>
      <c r="O6" s="23"/>
      <c r="P6" s="24">
        <f t="shared" si="0"/>
        <v>346</v>
      </c>
      <c r="Q6" s="21">
        <f t="shared" si="0"/>
        <v>8650</v>
      </c>
      <c r="R6" s="7"/>
    </row>
    <row r="7" spans="1:18" s="35" customFormat="1" ht="15">
      <c r="A7" s="25" t="s">
        <v>16</v>
      </c>
      <c r="B7" s="26"/>
      <c r="C7" s="27"/>
      <c r="D7" s="28">
        <v>260</v>
      </c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260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6</v>
      </c>
      <c r="G9" s="17">
        <f t="shared" si="2"/>
        <v>90</v>
      </c>
      <c r="H9" s="22">
        <v>57</v>
      </c>
      <c r="I9" s="17">
        <f t="shared" si="3"/>
        <v>855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63</v>
      </c>
      <c r="Q9" s="37">
        <f>SUM(E9+G9+I9+K9+M9+O9)</f>
        <v>945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/>
      <c r="G10" s="42">
        <f t="shared" si="2"/>
        <v>0</v>
      </c>
      <c r="H10" s="41">
        <v>1</v>
      </c>
      <c r="I10" s="42">
        <f t="shared" si="3"/>
        <v>20</v>
      </c>
      <c r="J10" s="41">
        <v>5</v>
      </c>
      <c r="K10" s="43">
        <f t="shared" si="4"/>
        <v>100</v>
      </c>
      <c r="L10" s="41">
        <v>2</v>
      </c>
      <c r="M10" s="42">
        <f t="shared" si="5"/>
        <v>40</v>
      </c>
      <c r="N10" s="41"/>
      <c r="O10" s="44"/>
      <c r="P10" s="45">
        <f t="shared" si="0"/>
        <v>10</v>
      </c>
      <c r="Q10" s="46">
        <f t="shared" si="0"/>
        <v>200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>
        <v>2</v>
      </c>
      <c r="G11" s="42">
        <f t="shared" si="2"/>
        <v>20</v>
      </c>
      <c r="H11" s="41"/>
      <c r="I11" s="42">
        <f t="shared" si="3"/>
        <v>0</v>
      </c>
      <c r="J11" s="41">
        <v>23</v>
      </c>
      <c r="K11" s="43">
        <f t="shared" si="4"/>
        <v>230</v>
      </c>
      <c r="L11" s="41">
        <v>4</v>
      </c>
      <c r="M11" s="42">
        <f t="shared" si="5"/>
        <v>40</v>
      </c>
      <c r="N11" s="41"/>
      <c r="O11" s="44"/>
      <c r="P11" s="45">
        <f t="shared" si="0"/>
        <v>33</v>
      </c>
      <c r="Q11" s="46">
        <f t="shared" si="0"/>
        <v>330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13</v>
      </c>
      <c r="E12" s="17">
        <f t="shared" si="1"/>
        <v>260</v>
      </c>
      <c r="F12" s="22">
        <v>17</v>
      </c>
      <c r="G12" s="17">
        <f t="shared" si="2"/>
        <v>340</v>
      </c>
      <c r="H12" s="22">
        <v>14</v>
      </c>
      <c r="I12" s="17">
        <f t="shared" si="3"/>
        <v>280</v>
      </c>
      <c r="J12" s="22">
        <v>21</v>
      </c>
      <c r="K12" s="18">
        <f t="shared" si="4"/>
        <v>420</v>
      </c>
      <c r="L12" s="22">
        <v>29</v>
      </c>
      <c r="M12" s="17">
        <f t="shared" si="5"/>
        <v>580</v>
      </c>
      <c r="N12" s="22"/>
      <c r="O12" s="19"/>
      <c r="P12" s="36">
        <f t="shared" si="0"/>
        <v>94</v>
      </c>
      <c r="Q12" s="37">
        <f t="shared" si="0"/>
        <v>1880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72</v>
      </c>
      <c r="E13" s="17">
        <f t="shared" si="1"/>
        <v>720</v>
      </c>
      <c r="F13" s="22">
        <v>47</v>
      </c>
      <c r="G13" s="17">
        <f t="shared" si="2"/>
        <v>470</v>
      </c>
      <c r="H13" s="22">
        <v>50</v>
      </c>
      <c r="I13" s="17">
        <f t="shared" si="3"/>
        <v>500</v>
      </c>
      <c r="J13" s="22">
        <v>56</v>
      </c>
      <c r="K13" s="18">
        <f t="shared" si="4"/>
        <v>560</v>
      </c>
      <c r="L13" s="22">
        <v>20</v>
      </c>
      <c r="M13" s="17">
        <f t="shared" si="5"/>
        <v>200</v>
      </c>
      <c r="N13" s="22"/>
      <c r="O13" s="19"/>
      <c r="P13" s="36">
        <f t="shared" si="0"/>
        <v>245</v>
      </c>
      <c r="Q13" s="37">
        <f t="shared" si="0"/>
        <v>2450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3</v>
      </c>
      <c r="E15" s="49"/>
      <c r="F15" s="53">
        <v>1</v>
      </c>
      <c r="G15" s="54"/>
      <c r="H15" s="53">
        <v>12</v>
      </c>
      <c r="I15" s="54"/>
      <c r="J15" s="53">
        <v>6</v>
      </c>
      <c r="K15" s="55"/>
      <c r="L15" s="53">
        <v>1</v>
      </c>
      <c r="M15" s="54"/>
      <c r="N15" s="53"/>
      <c r="O15" s="19"/>
      <c r="P15" s="56">
        <f>SUM(D15+F15+H15+J15+L15+N15)</f>
        <v>23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462</v>
      </c>
      <c r="O16" s="63"/>
      <c r="P16" s="56">
        <f>SUM(D16+F16+H16+J16+L16+N16)</f>
        <v>462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428</v>
      </c>
      <c r="E17" s="68">
        <f>SUM(E5:E16)</f>
        <v>3560</v>
      </c>
      <c r="F17" s="69">
        <f t="shared" ref="F17:O17" si="6">SUM(F5:F16)</f>
        <v>145</v>
      </c>
      <c r="G17" s="68">
        <f t="shared" si="6"/>
        <v>2945</v>
      </c>
      <c r="H17" s="69">
        <f t="shared" si="6"/>
        <v>258</v>
      </c>
      <c r="I17" s="68">
        <f t="shared" si="6"/>
        <v>5105</v>
      </c>
      <c r="J17" s="69">
        <f t="shared" si="6"/>
        <v>146</v>
      </c>
      <c r="K17" s="68">
        <f t="shared" si="6"/>
        <v>2335</v>
      </c>
      <c r="L17" s="70">
        <f t="shared" si="6"/>
        <v>214</v>
      </c>
      <c r="M17" s="68">
        <f t="shared" si="6"/>
        <v>6360</v>
      </c>
      <c r="N17" s="70">
        <f t="shared" si="6"/>
        <v>462</v>
      </c>
      <c r="O17" s="71">
        <f t="shared" si="6"/>
        <v>0</v>
      </c>
      <c r="P17" s="72">
        <f>SUM(P5:P16)</f>
        <v>1653</v>
      </c>
      <c r="Q17" s="73">
        <f>SUM(Q5:Q16)</f>
        <v>20305</v>
      </c>
      <c r="R17" s="7"/>
    </row>
    <row r="18" spans="1:18">
      <c r="A18" s="74" t="s">
        <v>24</v>
      </c>
      <c r="B18" s="75"/>
      <c r="C18" s="75"/>
      <c r="D18" s="236"/>
      <c r="E18" s="237"/>
      <c r="F18" s="233"/>
      <c r="G18" s="238"/>
      <c r="H18" s="233"/>
      <c r="I18" s="239"/>
      <c r="J18" s="236"/>
      <c r="K18" s="239"/>
      <c r="L18" s="233">
        <v>37</v>
      </c>
      <c r="M18" s="240">
        <v>18500</v>
      </c>
      <c r="N18" s="241"/>
      <c r="O18" s="239"/>
      <c r="P18" s="81">
        <f>SUM(D18+F18+H18+J18+L18+N18)</f>
        <v>37</v>
      </c>
      <c r="Q18" s="82">
        <f>SUM(E18+G18+I18+K18+M18+O18)</f>
        <v>18500</v>
      </c>
      <c r="R18" s="7"/>
    </row>
    <row r="19" spans="1:18">
      <c r="A19" s="83" t="s">
        <v>25</v>
      </c>
      <c r="B19" s="84"/>
      <c r="C19" s="84"/>
      <c r="D19" s="242"/>
      <c r="E19" s="243"/>
      <c r="F19" s="234"/>
      <c r="G19" s="238"/>
      <c r="H19" s="234">
        <v>1</v>
      </c>
      <c r="I19" s="244">
        <v>150</v>
      </c>
      <c r="J19" s="242"/>
      <c r="K19" s="244"/>
      <c r="L19" s="234"/>
      <c r="M19" s="244"/>
      <c r="N19" s="245"/>
      <c r="O19" s="244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242"/>
      <c r="E20" s="243"/>
      <c r="F20" s="234"/>
      <c r="G20" s="238"/>
      <c r="H20" s="234"/>
      <c r="I20" s="244"/>
      <c r="J20" s="242"/>
      <c r="K20" s="244"/>
      <c r="L20" s="234"/>
      <c r="M20" s="244"/>
      <c r="N20" s="245"/>
      <c r="O20" s="244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242"/>
      <c r="E21" s="243"/>
      <c r="F21" s="234"/>
      <c r="G21" s="238"/>
      <c r="H21" s="234"/>
      <c r="I21" s="244"/>
      <c r="J21" s="242"/>
      <c r="K21" s="244"/>
      <c r="L21" s="234"/>
      <c r="M21" s="244"/>
      <c r="N21" s="245"/>
      <c r="O21" s="244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246">
        <v>32</v>
      </c>
      <c r="E22" s="238">
        <v>320</v>
      </c>
      <c r="F22" s="235">
        <v>26</v>
      </c>
      <c r="G22" s="238">
        <v>260</v>
      </c>
      <c r="H22" s="235">
        <v>28</v>
      </c>
      <c r="I22" s="238">
        <v>280</v>
      </c>
      <c r="J22" s="247">
        <v>25</v>
      </c>
      <c r="K22" s="238">
        <v>250</v>
      </c>
      <c r="L22" s="235">
        <v>45</v>
      </c>
      <c r="M22" s="238">
        <v>450</v>
      </c>
      <c r="N22" s="235">
        <v>90</v>
      </c>
      <c r="O22" s="238">
        <v>900</v>
      </c>
      <c r="P22" s="93">
        <f t="shared" si="7"/>
        <v>246</v>
      </c>
      <c r="Q22" s="94">
        <f t="shared" si="7"/>
        <v>2460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460</v>
      </c>
      <c r="E23" s="98">
        <f t="shared" si="8"/>
        <v>3880</v>
      </c>
      <c r="F23" s="97">
        <f t="shared" si="8"/>
        <v>171</v>
      </c>
      <c r="G23" s="98">
        <f t="shared" si="8"/>
        <v>3205</v>
      </c>
      <c r="H23" s="97">
        <f t="shared" si="8"/>
        <v>287</v>
      </c>
      <c r="I23" s="98">
        <f t="shared" si="8"/>
        <v>5535</v>
      </c>
      <c r="J23" s="97">
        <f t="shared" si="8"/>
        <v>171</v>
      </c>
      <c r="K23" s="98">
        <f t="shared" si="8"/>
        <v>2585</v>
      </c>
      <c r="L23" s="99">
        <f t="shared" si="8"/>
        <v>296</v>
      </c>
      <c r="M23" s="98">
        <f t="shared" si="8"/>
        <v>25310</v>
      </c>
      <c r="N23" s="99">
        <f t="shared" si="8"/>
        <v>552</v>
      </c>
      <c r="O23" s="98">
        <f t="shared" si="8"/>
        <v>900</v>
      </c>
      <c r="P23" s="100">
        <f t="shared" si="8"/>
        <v>1937</v>
      </c>
      <c r="Q23" s="98">
        <f>SUM(Q17:Q22)</f>
        <v>41415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>
        <v>53</v>
      </c>
      <c r="I26" s="113"/>
      <c r="J26" s="219"/>
      <c r="K26" s="111"/>
      <c r="L26" s="220"/>
      <c r="M26" s="113"/>
      <c r="N26" s="114"/>
      <c r="O26" s="115">
        <v>18</v>
      </c>
      <c r="P26" s="116">
        <f t="shared" ref="P26:Q33" si="9">SUM(D26+F26+H26+J26+L26+N26)</f>
        <v>53</v>
      </c>
      <c r="Q26" s="117">
        <f t="shared" si="9"/>
        <v>18</v>
      </c>
      <c r="R26" s="352">
        <f>SUM(P26:Q27)</f>
        <v>406</v>
      </c>
    </row>
    <row r="27" spans="1:18" ht="15" customHeight="1">
      <c r="A27" s="118" t="s">
        <v>35</v>
      </c>
      <c r="B27" s="84"/>
      <c r="C27" s="84"/>
      <c r="D27" s="119">
        <v>247</v>
      </c>
      <c r="E27" s="120"/>
      <c r="F27" s="119">
        <v>28</v>
      </c>
      <c r="G27" s="120"/>
      <c r="H27" s="119">
        <v>5</v>
      </c>
      <c r="I27" s="120"/>
      <c r="J27" s="218">
        <v>7</v>
      </c>
      <c r="K27" s="120"/>
      <c r="L27" s="218">
        <v>10</v>
      </c>
      <c r="M27" s="120"/>
      <c r="N27" s="218"/>
      <c r="O27" s="122">
        <v>38</v>
      </c>
      <c r="P27" s="123">
        <f t="shared" si="9"/>
        <v>297</v>
      </c>
      <c r="Q27" s="124">
        <f t="shared" si="9"/>
        <v>38</v>
      </c>
      <c r="R27" s="353"/>
    </row>
    <row r="28" spans="1:18">
      <c r="A28" s="118" t="s">
        <v>36</v>
      </c>
      <c r="B28" s="84"/>
      <c r="C28" s="84"/>
      <c r="D28" s="119">
        <v>2</v>
      </c>
      <c r="E28" s="120"/>
      <c r="F28" s="119">
        <v>1</v>
      </c>
      <c r="G28" s="120"/>
      <c r="H28" s="119">
        <v>55</v>
      </c>
      <c r="I28" s="120"/>
      <c r="J28" s="218"/>
      <c r="K28" s="120"/>
      <c r="L28" s="217">
        <v>31</v>
      </c>
      <c r="M28" s="126"/>
      <c r="N28" s="218"/>
      <c r="O28" s="122">
        <v>25</v>
      </c>
      <c r="P28" s="127">
        <f t="shared" si="9"/>
        <v>89</v>
      </c>
      <c r="Q28" s="124">
        <f t="shared" si="9"/>
        <v>25</v>
      </c>
      <c r="R28" s="354">
        <f>SUM(P28:Q29)</f>
        <v>353</v>
      </c>
    </row>
    <row r="29" spans="1:18" ht="15" customHeight="1">
      <c r="A29" s="118" t="s">
        <v>37</v>
      </c>
      <c r="B29" s="84"/>
      <c r="C29" s="84"/>
      <c r="D29" s="119">
        <v>62</v>
      </c>
      <c r="E29" s="120"/>
      <c r="F29" s="119">
        <v>58</v>
      </c>
      <c r="G29" s="120"/>
      <c r="H29" s="119">
        <v>19</v>
      </c>
      <c r="I29" s="120"/>
      <c r="J29" s="218">
        <v>30</v>
      </c>
      <c r="K29" s="120"/>
      <c r="L29" s="217">
        <v>22</v>
      </c>
      <c r="M29" s="126"/>
      <c r="N29" s="218"/>
      <c r="O29" s="122">
        <v>48</v>
      </c>
      <c r="P29" s="127">
        <f t="shared" si="9"/>
        <v>191</v>
      </c>
      <c r="Q29" s="124">
        <f t="shared" si="9"/>
        <v>48</v>
      </c>
      <c r="R29" s="355"/>
    </row>
    <row r="30" spans="1:18">
      <c r="A30" s="118" t="s">
        <v>38</v>
      </c>
      <c r="B30" s="84"/>
      <c r="C30" s="84"/>
      <c r="D30" s="119">
        <v>21</v>
      </c>
      <c r="E30" s="120"/>
      <c r="F30" s="119">
        <v>15</v>
      </c>
      <c r="G30" s="120"/>
      <c r="H30" s="119">
        <v>4</v>
      </c>
      <c r="I30" s="120"/>
      <c r="J30" s="218">
        <v>56</v>
      </c>
      <c r="K30" s="120"/>
      <c r="L30" s="217">
        <v>37</v>
      </c>
      <c r="M30" s="126"/>
      <c r="N30" s="218"/>
      <c r="O30" s="122">
        <v>59</v>
      </c>
      <c r="P30" s="127">
        <f t="shared" si="9"/>
        <v>133</v>
      </c>
      <c r="Q30" s="124">
        <f t="shared" si="9"/>
        <v>59</v>
      </c>
      <c r="R30" s="128">
        <f>SUM(P30:Q30)</f>
        <v>192</v>
      </c>
    </row>
    <row r="31" spans="1:18">
      <c r="A31" s="118" t="s">
        <v>39</v>
      </c>
      <c r="B31" s="84"/>
      <c r="C31" s="84"/>
      <c r="D31" s="119">
        <v>58</v>
      </c>
      <c r="E31" s="120">
        <v>3</v>
      </c>
      <c r="F31" s="119">
        <v>28</v>
      </c>
      <c r="G31" s="120">
        <v>1</v>
      </c>
      <c r="H31" s="119">
        <v>36</v>
      </c>
      <c r="I31" s="120">
        <v>12</v>
      </c>
      <c r="J31" s="218">
        <v>36</v>
      </c>
      <c r="K31" s="120">
        <v>6</v>
      </c>
      <c r="L31" s="217">
        <v>100</v>
      </c>
      <c r="M31" s="126">
        <v>1</v>
      </c>
      <c r="N31" s="218"/>
      <c r="O31" s="122">
        <v>196</v>
      </c>
      <c r="P31" s="127">
        <f t="shared" si="9"/>
        <v>258</v>
      </c>
      <c r="Q31" s="124">
        <f t="shared" si="9"/>
        <v>219</v>
      </c>
      <c r="R31" s="128">
        <f>SUM(P31:Q31)</f>
        <v>477</v>
      </c>
    </row>
    <row r="32" spans="1:18">
      <c r="A32" s="118" t="s">
        <v>40</v>
      </c>
      <c r="B32" s="84"/>
      <c r="C32" s="84"/>
      <c r="D32" s="129">
        <v>35</v>
      </c>
      <c r="E32" s="130"/>
      <c r="F32" s="129">
        <v>14</v>
      </c>
      <c r="G32" s="130"/>
      <c r="H32" s="129">
        <v>74</v>
      </c>
      <c r="I32" s="130"/>
      <c r="J32" s="131">
        <v>11</v>
      </c>
      <c r="K32" s="130"/>
      <c r="L32" s="132">
        <v>13</v>
      </c>
      <c r="M32" s="133"/>
      <c r="N32" s="131"/>
      <c r="O32" s="134">
        <v>78</v>
      </c>
      <c r="P32" s="135">
        <f t="shared" si="9"/>
        <v>147</v>
      </c>
      <c r="Q32" s="136">
        <f t="shared" si="9"/>
        <v>78</v>
      </c>
      <c r="R32" s="137">
        <f>SUM(P32:Q32)</f>
        <v>225</v>
      </c>
    </row>
    <row r="33" spans="1:18" ht="15" thickBot="1">
      <c r="A33" s="138"/>
      <c r="B33" s="139"/>
      <c r="C33" s="139"/>
      <c r="D33" s="140">
        <f t="shared" ref="D33:N33" si="10">SUM(D26:D32)</f>
        <v>425</v>
      </c>
      <c r="E33" s="141">
        <f t="shared" si="10"/>
        <v>3</v>
      </c>
      <c r="F33" s="142">
        <f t="shared" si="10"/>
        <v>144</v>
      </c>
      <c r="G33" s="143">
        <f t="shared" si="10"/>
        <v>1</v>
      </c>
      <c r="H33" s="142">
        <f t="shared" si="10"/>
        <v>246</v>
      </c>
      <c r="I33" s="143">
        <f t="shared" si="10"/>
        <v>12</v>
      </c>
      <c r="J33" s="144">
        <f t="shared" si="10"/>
        <v>140</v>
      </c>
      <c r="K33" s="143">
        <f t="shared" si="10"/>
        <v>6</v>
      </c>
      <c r="L33" s="144">
        <f t="shared" si="10"/>
        <v>213</v>
      </c>
      <c r="M33" s="141">
        <f t="shared" si="10"/>
        <v>1</v>
      </c>
      <c r="N33" s="144">
        <f t="shared" si="10"/>
        <v>0</v>
      </c>
      <c r="O33" s="145">
        <f>SUM(O26:O32)</f>
        <v>462</v>
      </c>
      <c r="P33" s="146">
        <f>SUM(P26:P32)</f>
        <v>1168</v>
      </c>
      <c r="Q33" s="147">
        <f t="shared" si="9"/>
        <v>485</v>
      </c>
      <c r="R33" s="148">
        <f>SUM(P33:Q33)</f>
        <v>1653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462</v>
      </c>
    </row>
    <row r="36" spans="1:18">
      <c r="A36" s="109" t="s">
        <v>43</v>
      </c>
      <c r="B36" s="84"/>
      <c r="C36" s="84"/>
      <c r="D36" s="344">
        <v>10</v>
      </c>
      <c r="E36" s="344"/>
      <c r="F36" s="344">
        <v>3</v>
      </c>
      <c r="G36" s="344"/>
      <c r="H36" s="344">
        <v>10</v>
      </c>
      <c r="I36" s="344"/>
      <c r="J36" s="345">
        <v>6</v>
      </c>
      <c r="K36" s="346"/>
      <c r="L36" s="344">
        <v>7</v>
      </c>
      <c r="M36" s="344"/>
      <c r="N36" s="345"/>
      <c r="O36" s="341"/>
      <c r="P36" s="329">
        <f t="shared" si="11"/>
        <v>36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>
        <v>2</v>
      </c>
      <c r="K37" s="346"/>
      <c r="L37" s="345"/>
      <c r="M37" s="345"/>
      <c r="N37" s="345"/>
      <c r="O37" s="341"/>
      <c r="P37" s="329">
        <f t="shared" si="11"/>
        <v>2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/>
      <c r="G38" s="344"/>
      <c r="H38" s="344">
        <v>4</v>
      </c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9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260</v>
      </c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260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6</v>
      </c>
      <c r="M40" s="337"/>
      <c r="N40" s="336"/>
      <c r="O40" s="338"/>
      <c r="P40" s="329">
        <f t="shared" si="11"/>
        <v>6</v>
      </c>
      <c r="Q40" s="330"/>
      <c r="R40" s="34"/>
    </row>
    <row r="41" spans="1:18" ht="15" thickBot="1">
      <c r="A41" s="153"/>
      <c r="B41" s="84"/>
      <c r="C41" s="84"/>
      <c r="D41" s="331">
        <f>SUM(D34:E40)</f>
        <v>273</v>
      </c>
      <c r="E41" s="331"/>
      <c r="F41" s="331">
        <f>SUM(F34:G40)</f>
        <v>3</v>
      </c>
      <c r="G41" s="331"/>
      <c r="H41" s="331">
        <f>SUM(H34:I40)</f>
        <v>14</v>
      </c>
      <c r="I41" s="331"/>
      <c r="J41" s="331">
        <f>SUM(J34:K40)</f>
        <v>10</v>
      </c>
      <c r="K41" s="331"/>
      <c r="L41" s="331">
        <f>SUM(L34:M40)</f>
        <v>13</v>
      </c>
      <c r="M41" s="331"/>
      <c r="N41" s="331">
        <f>SUM(N34:O40)</f>
        <v>0</v>
      </c>
      <c r="O41" s="331"/>
      <c r="P41" s="332">
        <f t="shared" si="11"/>
        <v>313</v>
      </c>
      <c r="Q41" s="333"/>
      <c r="R41" s="154">
        <f>SUM(D41:O41)</f>
        <v>313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337</v>
      </c>
      <c r="E43" s="158"/>
      <c r="F43" s="158">
        <f t="shared" ref="F43:N43" si="12">SUM(F8+F9+F14+F15+F5+F7+F6+F16)</f>
        <v>79</v>
      </c>
      <c r="G43" s="158"/>
      <c r="H43" s="158">
        <f t="shared" si="12"/>
        <v>193</v>
      </c>
      <c r="I43" s="158"/>
      <c r="J43" s="158">
        <f t="shared" si="12"/>
        <v>41</v>
      </c>
      <c r="K43" s="158"/>
      <c r="L43" s="158">
        <f t="shared" si="12"/>
        <v>159</v>
      </c>
      <c r="M43" s="158"/>
      <c r="N43" s="158">
        <f t="shared" si="12"/>
        <v>462</v>
      </c>
      <c r="O43" s="158"/>
      <c r="P43" s="321">
        <f>SUM(D43+F43+H43+J43+L43+N43)</f>
        <v>1271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343</v>
      </c>
      <c r="E44" s="158"/>
      <c r="F44" s="158">
        <f t="shared" ref="F44:N44" si="13">SUM(F10+F11+F5+F14+F15+F16+F7+F6)</f>
        <v>75</v>
      </c>
      <c r="G44" s="158"/>
      <c r="H44" s="158">
        <f t="shared" si="13"/>
        <v>137</v>
      </c>
      <c r="I44" s="158"/>
      <c r="J44" s="158">
        <f t="shared" si="13"/>
        <v>69</v>
      </c>
      <c r="K44" s="158"/>
      <c r="L44" s="158">
        <f t="shared" si="13"/>
        <v>165</v>
      </c>
      <c r="M44" s="158"/>
      <c r="N44" s="158">
        <f t="shared" si="13"/>
        <v>462</v>
      </c>
      <c r="O44" s="158"/>
      <c r="P44" s="321">
        <f>SUM(D44+F44+H44+J44+L44+N44)</f>
        <v>1251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422</v>
      </c>
      <c r="E45" s="159"/>
      <c r="F45" s="159">
        <f t="shared" ref="F45:N45" si="14">SUM(F12+F13+F14+F15+F16+F5+F7+F6)</f>
        <v>137</v>
      </c>
      <c r="G45" s="159"/>
      <c r="H45" s="159">
        <f t="shared" si="14"/>
        <v>200</v>
      </c>
      <c r="I45" s="159"/>
      <c r="J45" s="159">
        <f t="shared" si="14"/>
        <v>118</v>
      </c>
      <c r="K45" s="159"/>
      <c r="L45" s="159">
        <f t="shared" si="14"/>
        <v>208</v>
      </c>
      <c r="M45" s="159"/>
      <c r="N45" s="159">
        <f t="shared" si="14"/>
        <v>462</v>
      </c>
      <c r="O45" s="159"/>
      <c r="P45" s="327">
        <f>SUM(D45+F45+H45+J45+L45+N45)</f>
        <v>1547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1102</v>
      </c>
      <c r="E46" s="164"/>
      <c r="F46" s="163">
        <f>SUM(F43:F45)</f>
        <v>291</v>
      </c>
      <c r="G46" s="165"/>
      <c r="H46" s="163">
        <f>SUM(H43:H45)</f>
        <v>530</v>
      </c>
      <c r="I46" s="164"/>
      <c r="J46" s="163">
        <f>SUM(J43:J45)</f>
        <v>228</v>
      </c>
      <c r="K46" s="164"/>
      <c r="L46" s="163">
        <f>SUM(L43:L45)</f>
        <v>532</v>
      </c>
      <c r="M46" s="164"/>
      <c r="N46" s="163">
        <f>SUM(N43:N45)</f>
        <v>1386</v>
      </c>
      <c r="O46" s="164"/>
      <c r="P46" s="312">
        <f>SUM(P43:P45)</f>
        <v>4069</v>
      </c>
      <c r="Q46" s="313"/>
      <c r="R46" s="154">
        <f>SUM(D46:N46)</f>
        <v>4069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54</v>
      </c>
      <c r="M48" s="173"/>
      <c r="N48" s="171"/>
      <c r="O48" s="174"/>
      <c r="P48" s="175">
        <f>SUM(D48+F48+H48+J48+L48+N48)</f>
        <v>54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274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274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274</v>
      </c>
      <c r="I51" s="189"/>
      <c r="J51" s="189">
        <f>SUM(J48:J50)</f>
        <v>0</v>
      </c>
      <c r="K51" s="189"/>
      <c r="L51" s="189">
        <f>SUM(L48:L50)</f>
        <v>54</v>
      </c>
      <c r="M51" s="189"/>
      <c r="N51" s="189">
        <f>SUM(N48:N50)</f>
        <v>0</v>
      </c>
      <c r="O51" s="190"/>
      <c r="P51" s="191">
        <f>SUM(P48:P50)</f>
        <v>328</v>
      </c>
      <c r="Q51" s="192"/>
      <c r="R51" s="193">
        <f>SUM(D51:O51)</f>
        <v>328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23" sqref="V2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43213</v>
      </c>
      <c r="E2" s="374"/>
      <c r="F2" s="373">
        <v>43215</v>
      </c>
      <c r="G2" s="373"/>
      <c r="H2" s="373">
        <v>43216</v>
      </c>
      <c r="I2" s="373"/>
      <c r="J2" s="373">
        <v>43217</v>
      </c>
      <c r="K2" s="373"/>
      <c r="L2" s="373">
        <v>43218</v>
      </c>
      <c r="M2" s="373"/>
      <c r="N2" s="373">
        <v>43219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14</v>
      </c>
      <c r="E5" s="17">
        <f>SUM(C5*D5)</f>
        <v>700</v>
      </c>
      <c r="F5" s="16">
        <v>7</v>
      </c>
      <c r="G5" s="17">
        <f>SUM(C5*F5)</f>
        <v>350</v>
      </c>
      <c r="H5" s="16">
        <v>11</v>
      </c>
      <c r="I5" s="17">
        <f>SUM(C5*H5)</f>
        <v>550</v>
      </c>
      <c r="J5" s="16">
        <v>13</v>
      </c>
      <c r="K5" s="18">
        <f>SUM(C5*J5)</f>
        <v>650</v>
      </c>
      <c r="L5" s="16">
        <v>28</v>
      </c>
      <c r="M5" s="17">
        <f>SUM(C5*L5)</f>
        <v>1400</v>
      </c>
      <c r="N5" s="16"/>
      <c r="O5" s="19"/>
      <c r="P5" s="20">
        <f t="shared" ref="P5:Q14" si="0">SUM(D5+F5+H5+J5+L5+N5)</f>
        <v>73</v>
      </c>
      <c r="Q5" s="21">
        <f t="shared" si="0"/>
        <v>3650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8</v>
      </c>
      <c r="E6" s="17">
        <f t="shared" ref="E6:E13" si="1">SUM(C6*D6)</f>
        <v>200</v>
      </c>
      <c r="F6" s="22">
        <v>27</v>
      </c>
      <c r="G6" s="17">
        <f t="shared" ref="G6:G13" si="2">SUM(C6*F6)</f>
        <v>675</v>
      </c>
      <c r="H6" s="22">
        <v>61</v>
      </c>
      <c r="I6" s="17">
        <f t="shared" ref="I6:I13" si="3">SUM(C6*H6)</f>
        <v>1525</v>
      </c>
      <c r="J6" s="22">
        <v>50</v>
      </c>
      <c r="K6" s="18">
        <f t="shared" ref="K6:K13" si="4">SUM(C6*J6)</f>
        <v>1250</v>
      </c>
      <c r="L6" s="22">
        <v>97</v>
      </c>
      <c r="M6" s="17">
        <f t="shared" ref="M6:M13" si="5">SUM(C6*L6)</f>
        <v>2425</v>
      </c>
      <c r="N6" s="22"/>
      <c r="O6" s="23"/>
      <c r="P6" s="24">
        <f t="shared" si="0"/>
        <v>243</v>
      </c>
      <c r="Q6" s="21">
        <f t="shared" si="0"/>
        <v>6075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12</v>
      </c>
      <c r="E10" s="42">
        <f t="shared" si="1"/>
        <v>240</v>
      </c>
      <c r="F10" s="41">
        <v>1</v>
      </c>
      <c r="G10" s="42">
        <f t="shared" si="2"/>
        <v>20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13</v>
      </c>
      <c r="Q10" s="46">
        <f t="shared" si="0"/>
        <v>260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22</v>
      </c>
      <c r="E11" s="42">
        <f t="shared" si="1"/>
        <v>220</v>
      </c>
      <c r="F11" s="41">
        <v>3</v>
      </c>
      <c r="G11" s="42">
        <f t="shared" si="2"/>
        <v>30</v>
      </c>
      <c r="H11" s="41"/>
      <c r="I11" s="42">
        <f t="shared" si="3"/>
        <v>0</v>
      </c>
      <c r="J11" s="41">
        <v>7</v>
      </c>
      <c r="K11" s="43">
        <f t="shared" si="4"/>
        <v>70</v>
      </c>
      <c r="L11" s="41">
        <v>2</v>
      </c>
      <c r="M11" s="42">
        <f t="shared" si="5"/>
        <v>20</v>
      </c>
      <c r="N11" s="41"/>
      <c r="O11" s="44"/>
      <c r="P11" s="45">
        <f t="shared" si="0"/>
        <v>34</v>
      </c>
      <c r="Q11" s="46">
        <f t="shared" si="0"/>
        <v>340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30</v>
      </c>
      <c r="E12" s="17">
        <f t="shared" si="1"/>
        <v>600</v>
      </c>
      <c r="F12" s="22">
        <v>13</v>
      </c>
      <c r="G12" s="17">
        <f t="shared" si="2"/>
        <v>260</v>
      </c>
      <c r="H12" s="22">
        <v>14</v>
      </c>
      <c r="I12" s="17">
        <f t="shared" si="3"/>
        <v>280</v>
      </c>
      <c r="J12" s="22">
        <v>19</v>
      </c>
      <c r="K12" s="18">
        <f t="shared" si="4"/>
        <v>380</v>
      </c>
      <c r="L12" s="22">
        <v>33</v>
      </c>
      <c r="M12" s="17">
        <f t="shared" si="5"/>
        <v>660</v>
      </c>
      <c r="N12" s="22"/>
      <c r="O12" s="19"/>
      <c r="P12" s="36">
        <f t="shared" si="0"/>
        <v>109</v>
      </c>
      <c r="Q12" s="37">
        <f t="shared" si="0"/>
        <v>2180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24</v>
      </c>
      <c r="E13" s="17">
        <f t="shared" si="1"/>
        <v>240</v>
      </c>
      <c r="F13" s="22">
        <v>61</v>
      </c>
      <c r="G13" s="17">
        <f t="shared" si="2"/>
        <v>610</v>
      </c>
      <c r="H13" s="22">
        <v>49</v>
      </c>
      <c r="I13" s="17">
        <f t="shared" si="3"/>
        <v>490</v>
      </c>
      <c r="J13" s="22">
        <v>73</v>
      </c>
      <c r="K13" s="18">
        <f t="shared" si="4"/>
        <v>730</v>
      </c>
      <c r="L13" s="22">
        <v>125</v>
      </c>
      <c r="M13" s="17">
        <f t="shared" si="5"/>
        <v>1250</v>
      </c>
      <c r="N13" s="22"/>
      <c r="O13" s="19"/>
      <c r="P13" s="36">
        <f t="shared" si="0"/>
        <v>332</v>
      </c>
      <c r="Q13" s="37">
        <f t="shared" si="0"/>
        <v>3320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/>
      <c r="F15" s="53"/>
      <c r="G15" s="54"/>
      <c r="H15" s="53">
        <v>2</v>
      </c>
      <c r="I15" s="54"/>
      <c r="J15" s="53">
        <v>2</v>
      </c>
      <c r="K15" s="55"/>
      <c r="L15" s="53">
        <v>4</v>
      </c>
      <c r="M15" s="54"/>
      <c r="N15" s="53"/>
      <c r="O15" s="19"/>
      <c r="P15" s="56">
        <f>SUM(D15+F15+H15+J15+L15+N15)</f>
        <v>12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1286</v>
      </c>
      <c r="O16" s="63"/>
      <c r="P16" s="56">
        <f>SUM(D16+F16+H16+J16+L16+N16)</f>
        <v>1286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114</v>
      </c>
      <c r="E17" s="68">
        <f>SUM(E5:E16)</f>
        <v>2200</v>
      </c>
      <c r="F17" s="69">
        <f t="shared" ref="F17:O17" si="6">SUM(F5:F16)</f>
        <v>112</v>
      </c>
      <c r="G17" s="68">
        <f t="shared" si="6"/>
        <v>1945</v>
      </c>
      <c r="H17" s="69">
        <f t="shared" si="6"/>
        <v>137</v>
      </c>
      <c r="I17" s="68">
        <f t="shared" si="6"/>
        <v>2845</v>
      </c>
      <c r="J17" s="69">
        <f t="shared" si="6"/>
        <v>164</v>
      </c>
      <c r="K17" s="68">
        <f t="shared" si="6"/>
        <v>3080</v>
      </c>
      <c r="L17" s="70">
        <f t="shared" si="6"/>
        <v>289</v>
      </c>
      <c r="M17" s="68">
        <f t="shared" si="6"/>
        <v>5755</v>
      </c>
      <c r="N17" s="70">
        <f t="shared" si="6"/>
        <v>1286</v>
      </c>
      <c r="O17" s="71">
        <f t="shared" si="6"/>
        <v>0</v>
      </c>
      <c r="P17" s="72">
        <f>SUM(P5:P16)</f>
        <v>2102</v>
      </c>
      <c r="Q17" s="73">
        <f>SUM(Q5:Q16)</f>
        <v>15825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18</v>
      </c>
      <c r="K18" s="79">
        <v>1660</v>
      </c>
      <c r="L18" s="78">
        <v>4</v>
      </c>
      <c r="M18" s="80">
        <v>2000</v>
      </c>
      <c r="N18" s="81"/>
      <c r="O18" s="79"/>
      <c r="P18" s="81">
        <f>SUM(D18+F18+H18+J18+L18+N18)</f>
        <v>22</v>
      </c>
      <c r="Q18" s="82">
        <f>SUM(E18+G18+I18+K18+M18+O18)</f>
        <v>3660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21</v>
      </c>
      <c r="E22" s="60">
        <v>210</v>
      </c>
      <c r="F22" s="91">
        <v>26</v>
      </c>
      <c r="G22" s="60">
        <v>260</v>
      </c>
      <c r="H22" s="92">
        <v>12</v>
      </c>
      <c r="I22" s="60">
        <v>120</v>
      </c>
      <c r="J22" s="92">
        <v>28</v>
      </c>
      <c r="K22" s="60">
        <v>280</v>
      </c>
      <c r="L22" s="91">
        <v>33</v>
      </c>
      <c r="M22" s="60">
        <v>330</v>
      </c>
      <c r="N22" s="91">
        <v>157</v>
      </c>
      <c r="O22" s="60">
        <v>1570</v>
      </c>
      <c r="P22" s="93">
        <f t="shared" si="7"/>
        <v>277</v>
      </c>
      <c r="Q22" s="94">
        <f t="shared" si="7"/>
        <v>2770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135</v>
      </c>
      <c r="E23" s="98">
        <f t="shared" si="8"/>
        <v>2410</v>
      </c>
      <c r="F23" s="97">
        <f t="shared" si="8"/>
        <v>138</v>
      </c>
      <c r="G23" s="98">
        <f t="shared" si="8"/>
        <v>2205</v>
      </c>
      <c r="H23" s="97">
        <f t="shared" si="8"/>
        <v>149</v>
      </c>
      <c r="I23" s="98">
        <f t="shared" si="8"/>
        <v>2965</v>
      </c>
      <c r="J23" s="97">
        <f t="shared" si="8"/>
        <v>210</v>
      </c>
      <c r="K23" s="98">
        <f t="shared" si="8"/>
        <v>5020</v>
      </c>
      <c r="L23" s="99">
        <f t="shared" si="8"/>
        <v>326</v>
      </c>
      <c r="M23" s="98">
        <f t="shared" si="8"/>
        <v>8085</v>
      </c>
      <c r="N23" s="99">
        <f t="shared" si="8"/>
        <v>1443</v>
      </c>
      <c r="O23" s="98">
        <f t="shared" si="8"/>
        <v>1570</v>
      </c>
      <c r="P23" s="100">
        <f t="shared" si="8"/>
        <v>2401</v>
      </c>
      <c r="Q23" s="98">
        <f>SUM(Q17:Q22)</f>
        <v>22255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/>
      <c r="I26" s="113"/>
      <c r="J26" s="219"/>
      <c r="K26" s="111"/>
      <c r="L26" s="220"/>
      <c r="M26" s="113"/>
      <c r="N26" s="114"/>
      <c r="O26" s="115">
        <v>141</v>
      </c>
      <c r="P26" s="116">
        <f t="shared" ref="P26:Q33" si="9">SUM(D26+F26+H26+J26+L26+N26)</f>
        <v>0</v>
      </c>
      <c r="Q26" s="117">
        <f t="shared" si="9"/>
        <v>141</v>
      </c>
      <c r="R26" s="352">
        <f>SUM(P26:Q27)</f>
        <v>466</v>
      </c>
    </row>
    <row r="27" spans="1:18" ht="15" customHeight="1">
      <c r="A27" s="118" t="s">
        <v>35</v>
      </c>
      <c r="B27" s="84"/>
      <c r="C27" s="84"/>
      <c r="D27" s="119">
        <v>1</v>
      </c>
      <c r="E27" s="120"/>
      <c r="F27" s="119"/>
      <c r="G27" s="120"/>
      <c r="H27" s="119">
        <v>29</v>
      </c>
      <c r="I27" s="120"/>
      <c r="J27" s="218">
        <v>15</v>
      </c>
      <c r="K27" s="120"/>
      <c r="L27" s="218">
        <v>17</v>
      </c>
      <c r="M27" s="120"/>
      <c r="N27" s="218"/>
      <c r="O27" s="122">
        <v>263</v>
      </c>
      <c r="P27" s="123">
        <f t="shared" si="9"/>
        <v>62</v>
      </c>
      <c r="Q27" s="124">
        <f t="shared" si="9"/>
        <v>263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18">
        <v>3</v>
      </c>
      <c r="K28" s="120"/>
      <c r="L28" s="217"/>
      <c r="M28" s="126"/>
      <c r="N28" s="218"/>
      <c r="O28" s="122">
        <v>46</v>
      </c>
      <c r="P28" s="127">
        <f t="shared" si="9"/>
        <v>3</v>
      </c>
      <c r="Q28" s="124">
        <f t="shared" si="9"/>
        <v>46</v>
      </c>
      <c r="R28" s="354">
        <f>SUM(P28:Q29)</f>
        <v>456</v>
      </c>
    </row>
    <row r="29" spans="1:18" ht="15" customHeight="1">
      <c r="A29" s="118" t="s">
        <v>37</v>
      </c>
      <c r="B29" s="84"/>
      <c r="C29" s="84"/>
      <c r="D29" s="119">
        <v>35</v>
      </c>
      <c r="E29" s="120"/>
      <c r="F29" s="119">
        <v>74</v>
      </c>
      <c r="G29" s="120"/>
      <c r="H29" s="119">
        <v>25</v>
      </c>
      <c r="I29" s="120"/>
      <c r="J29" s="218">
        <v>49</v>
      </c>
      <c r="K29" s="120"/>
      <c r="L29" s="217">
        <v>70</v>
      </c>
      <c r="M29" s="126"/>
      <c r="N29" s="218"/>
      <c r="O29" s="122">
        <v>154</v>
      </c>
      <c r="P29" s="127">
        <f t="shared" si="9"/>
        <v>253</v>
      </c>
      <c r="Q29" s="124">
        <f t="shared" si="9"/>
        <v>154</v>
      </c>
      <c r="R29" s="355"/>
    </row>
    <row r="30" spans="1:18">
      <c r="A30" s="118" t="s">
        <v>38</v>
      </c>
      <c r="B30" s="84"/>
      <c r="C30" s="84"/>
      <c r="D30" s="119">
        <v>7</v>
      </c>
      <c r="E30" s="120"/>
      <c r="F30" s="119">
        <v>4</v>
      </c>
      <c r="G30" s="120"/>
      <c r="H30" s="119">
        <v>10</v>
      </c>
      <c r="I30" s="120"/>
      <c r="J30" s="218">
        <v>21</v>
      </c>
      <c r="K30" s="120"/>
      <c r="L30" s="217">
        <v>88</v>
      </c>
      <c r="M30" s="126"/>
      <c r="N30" s="218"/>
      <c r="O30" s="122">
        <v>42</v>
      </c>
      <c r="P30" s="127">
        <f t="shared" si="9"/>
        <v>130</v>
      </c>
      <c r="Q30" s="124">
        <f t="shared" si="9"/>
        <v>42</v>
      </c>
      <c r="R30" s="128">
        <f>SUM(P30:Q30)</f>
        <v>172</v>
      </c>
    </row>
    <row r="31" spans="1:18">
      <c r="A31" s="118" t="s">
        <v>39</v>
      </c>
      <c r="B31" s="84"/>
      <c r="C31" s="84"/>
      <c r="D31" s="119">
        <v>57</v>
      </c>
      <c r="E31" s="120">
        <v>4</v>
      </c>
      <c r="F31" s="119">
        <v>22</v>
      </c>
      <c r="G31" s="120"/>
      <c r="H31" s="119">
        <v>52</v>
      </c>
      <c r="I31" s="120">
        <v>2</v>
      </c>
      <c r="J31" s="218">
        <v>40</v>
      </c>
      <c r="K31" s="120">
        <v>2</v>
      </c>
      <c r="L31" s="217">
        <v>63</v>
      </c>
      <c r="M31" s="126">
        <v>4</v>
      </c>
      <c r="N31" s="218"/>
      <c r="O31" s="122">
        <v>575</v>
      </c>
      <c r="P31" s="127">
        <f t="shared" si="9"/>
        <v>234</v>
      </c>
      <c r="Q31" s="124">
        <f t="shared" si="9"/>
        <v>587</v>
      </c>
      <c r="R31" s="128">
        <f>SUM(P31:Q31)</f>
        <v>821</v>
      </c>
    </row>
    <row r="32" spans="1:18">
      <c r="A32" s="118" t="s">
        <v>40</v>
      </c>
      <c r="B32" s="84"/>
      <c r="C32" s="84"/>
      <c r="D32" s="129">
        <v>10</v>
      </c>
      <c r="E32" s="130"/>
      <c r="F32" s="129">
        <v>12</v>
      </c>
      <c r="G32" s="130"/>
      <c r="H32" s="129">
        <v>19</v>
      </c>
      <c r="I32" s="130"/>
      <c r="J32" s="131">
        <v>34</v>
      </c>
      <c r="K32" s="130"/>
      <c r="L32" s="132">
        <v>47</v>
      </c>
      <c r="M32" s="133"/>
      <c r="N32" s="131"/>
      <c r="O32" s="134">
        <v>65</v>
      </c>
      <c r="P32" s="135">
        <f t="shared" si="9"/>
        <v>122</v>
      </c>
      <c r="Q32" s="136">
        <f t="shared" si="9"/>
        <v>65</v>
      </c>
      <c r="R32" s="137">
        <f>SUM(P32:Q32)</f>
        <v>187</v>
      </c>
    </row>
    <row r="33" spans="1:18" ht="15" thickBot="1">
      <c r="A33" s="138"/>
      <c r="B33" s="139"/>
      <c r="C33" s="139"/>
      <c r="D33" s="140">
        <f t="shared" ref="D33:N33" si="10">SUM(D26:D32)</f>
        <v>110</v>
      </c>
      <c r="E33" s="141">
        <f t="shared" si="10"/>
        <v>4</v>
      </c>
      <c r="F33" s="142">
        <f t="shared" si="10"/>
        <v>112</v>
      </c>
      <c r="G33" s="143">
        <f t="shared" si="10"/>
        <v>0</v>
      </c>
      <c r="H33" s="142">
        <f t="shared" si="10"/>
        <v>135</v>
      </c>
      <c r="I33" s="143">
        <f t="shared" si="10"/>
        <v>2</v>
      </c>
      <c r="J33" s="144">
        <f t="shared" si="10"/>
        <v>162</v>
      </c>
      <c r="K33" s="143">
        <f t="shared" si="10"/>
        <v>2</v>
      </c>
      <c r="L33" s="144">
        <f t="shared" si="10"/>
        <v>285</v>
      </c>
      <c r="M33" s="141">
        <f t="shared" si="10"/>
        <v>4</v>
      </c>
      <c r="N33" s="144">
        <f t="shared" si="10"/>
        <v>0</v>
      </c>
      <c r="O33" s="145">
        <f>SUM(O26:O32)</f>
        <v>1286</v>
      </c>
      <c r="P33" s="146">
        <f>SUM(P26:P32)</f>
        <v>804</v>
      </c>
      <c r="Q33" s="147">
        <f t="shared" si="9"/>
        <v>1298</v>
      </c>
      <c r="R33" s="148">
        <f>SUM(P33:Q33)</f>
        <v>2102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1286</v>
      </c>
    </row>
    <row r="36" spans="1:18">
      <c r="A36" s="109" t="s">
        <v>43</v>
      </c>
      <c r="B36" s="84"/>
      <c r="C36" s="84"/>
      <c r="D36" s="344">
        <v>2</v>
      </c>
      <c r="E36" s="344"/>
      <c r="F36" s="344">
        <v>1</v>
      </c>
      <c r="G36" s="344"/>
      <c r="H36" s="344">
        <v>7</v>
      </c>
      <c r="I36" s="344"/>
      <c r="J36" s="345">
        <v>6</v>
      </c>
      <c r="K36" s="346"/>
      <c r="L36" s="344">
        <v>4</v>
      </c>
      <c r="M36" s="344"/>
      <c r="N36" s="345"/>
      <c r="O36" s="341"/>
      <c r="P36" s="329">
        <f t="shared" si="11"/>
        <v>20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/>
      <c r="G38" s="344"/>
      <c r="H38" s="344">
        <v>1</v>
      </c>
      <c r="I38" s="344"/>
      <c r="J38" s="345">
        <v>2</v>
      </c>
      <c r="K38" s="345"/>
      <c r="L38" s="345">
        <v>2</v>
      </c>
      <c r="M38" s="345"/>
      <c r="N38" s="345"/>
      <c r="O38" s="341"/>
      <c r="P38" s="329">
        <f t="shared" si="11"/>
        <v>8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5</v>
      </c>
      <c r="E41" s="331"/>
      <c r="F41" s="331">
        <f>SUM(F34:G40)</f>
        <v>1</v>
      </c>
      <c r="G41" s="331"/>
      <c r="H41" s="331">
        <f>SUM(H34:I40)</f>
        <v>8</v>
      </c>
      <c r="I41" s="331"/>
      <c r="J41" s="331">
        <f>SUM(J34:K40)</f>
        <v>8</v>
      </c>
      <c r="K41" s="331"/>
      <c r="L41" s="331">
        <f>SUM(L34:M40)</f>
        <v>6</v>
      </c>
      <c r="M41" s="331"/>
      <c r="N41" s="331">
        <f>SUM(N34:O40)</f>
        <v>0</v>
      </c>
      <c r="O41" s="331"/>
      <c r="P41" s="332">
        <f t="shared" si="11"/>
        <v>28</v>
      </c>
      <c r="Q41" s="333"/>
      <c r="R41" s="154">
        <f>SUM(D41:O41)</f>
        <v>28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26</v>
      </c>
      <c r="E43" s="158"/>
      <c r="F43" s="158">
        <f t="shared" ref="F43:N43" si="12">SUM(F8+F9+F14+F15+F5+F7+F6+F16)</f>
        <v>34</v>
      </c>
      <c r="G43" s="158"/>
      <c r="H43" s="158">
        <f t="shared" si="12"/>
        <v>74</v>
      </c>
      <c r="I43" s="158"/>
      <c r="J43" s="158">
        <f t="shared" si="12"/>
        <v>65</v>
      </c>
      <c r="K43" s="158"/>
      <c r="L43" s="158">
        <f t="shared" si="12"/>
        <v>129</v>
      </c>
      <c r="M43" s="158"/>
      <c r="N43" s="158">
        <f t="shared" si="12"/>
        <v>1286</v>
      </c>
      <c r="O43" s="158"/>
      <c r="P43" s="321">
        <f>SUM(D43+F43+H43+J43+L43+N43)</f>
        <v>1614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60</v>
      </c>
      <c r="E44" s="158"/>
      <c r="F44" s="158">
        <f t="shared" ref="F44:N44" si="13">SUM(F10+F11+F5+F14+F15+F16+F7+F6)</f>
        <v>38</v>
      </c>
      <c r="G44" s="158"/>
      <c r="H44" s="158">
        <f t="shared" si="13"/>
        <v>74</v>
      </c>
      <c r="I44" s="158"/>
      <c r="J44" s="158">
        <f t="shared" si="13"/>
        <v>72</v>
      </c>
      <c r="K44" s="158"/>
      <c r="L44" s="158">
        <f t="shared" si="13"/>
        <v>131</v>
      </c>
      <c r="M44" s="158"/>
      <c r="N44" s="158">
        <f t="shared" si="13"/>
        <v>1286</v>
      </c>
      <c r="O44" s="158"/>
      <c r="P44" s="321">
        <f>SUM(D44+F44+H44+J44+L44+N44)</f>
        <v>1661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80</v>
      </c>
      <c r="E45" s="159"/>
      <c r="F45" s="159">
        <f t="shared" ref="F45:N45" si="14">SUM(F12+F13+F14+F15+F16+F5+F7+F6)</f>
        <v>108</v>
      </c>
      <c r="G45" s="159"/>
      <c r="H45" s="159">
        <f t="shared" si="14"/>
        <v>137</v>
      </c>
      <c r="I45" s="159"/>
      <c r="J45" s="159">
        <f t="shared" si="14"/>
        <v>157</v>
      </c>
      <c r="K45" s="159"/>
      <c r="L45" s="159">
        <f t="shared" si="14"/>
        <v>287</v>
      </c>
      <c r="M45" s="159"/>
      <c r="N45" s="159">
        <f t="shared" si="14"/>
        <v>1286</v>
      </c>
      <c r="O45" s="159"/>
      <c r="P45" s="327">
        <f>SUM(D45+F45+H45+J45+L45+N45)</f>
        <v>2055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166</v>
      </c>
      <c r="E46" s="164"/>
      <c r="F46" s="163">
        <f>SUM(F43:F45)</f>
        <v>180</v>
      </c>
      <c r="G46" s="165"/>
      <c r="H46" s="163">
        <f>SUM(H43:H45)</f>
        <v>285</v>
      </c>
      <c r="I46" s="164"/>
      <c r="J46" s="163">
        <f>SUM(J43:J45)</f>
        <v>294</v>
      </c>
      <c r="K46" s="164"/>
      <c r="L46" s="163">
        <f>SUM(L43:L45)</f>
        <v>547</v>
      </c>
      <c r="M46" s="164"/>
      <c r="N46" s="163">
        <f>SUM(N43:N45)</f>
        <v>3858</v>
      </c>
      <c r="O46" s="164"/>
      <c r="P46" s="312">
        <f>SUM(P43:P45)</f>
        <v>5330</v>
      </c>
      <c r="Q46" s="313"/>
      <c r="R46" s="154">
        <f>SUM(D46:N46)</f>
        <v>5330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18</v>
      </c>
      <c r="K48" s="172"/>
      <c r="L48" s="171">
        <v>37</v>
      </c>
      <c r="M48" s="173"/>
      <c r="N48" s="171"/>
      <c r="O48" s="174"/>
      <c r="P48" s="175">
        <f>SUM(D48+F48+H48+J48+L48+N48)</f>
        <v>55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252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252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252</v>
      </c>
      <c r="I51" s="189"/>
      <c r="J51" s="189">
        <f>SUM(J48:J50)</f>
        <v>18</v>
      </c>
      <c r="K51" s="189"/>
      <c r="L51" s="189">
        <f>SUM(L48:L50)</f>
        <v>37</v>
      </c>
      <c r="M51" s="189"/>
      <c r="N51" s="189">
        <f>SUM(N48:N50)</f>
        <v>0</v>
      </c>
      <c r="O51" s="190"/>
      <c r="P51" s="191">
        <f>SUM(P48:P50)</f>
        <v>307</v>
      </c>
      <c r="Q51" s="192"/>
      <c r="R51" s="193">
        <f>SUM(D51:O51)</f>
        <v>307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ignoredErrors>
    <ignoredError sqref="P17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X24" sqref="X24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43220</v>
      </c>
      <c r="E2" s="374"/>
      <c r="F2" s="373">
        <v>43222</v>
      </c>
      <c r="G2" s="373"/>
      <c r="H2" s="373">
        <v>43223</v>
      </c>
      <c r="I2" s="373"/>
      <c r="J2" s="373">
        <v>43224</v>
      </c>
      <c r="K2" s="373"/>
      <c r="L2" s="373">
        <v>43225</v>
      </c>
      <c r="M2" s="373"/>
      <c r="N2" s="373">
        <v>43226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25</v>
      </c>
      <c r="E5" s="17">
        <f>SUM(C5*D5)</f>
        <v>1250</v>
      </c>
      <c r="F5" s="16"/>
      <c r="G5" s="17">
        <f>SUM(C5*F5)</f>
        <v>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25</v>
      </c>
      <c r="Q5" s="21">
        <f t="shared" si="0"/>
        <v>1250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62</v>
      </c>
      <c r="E6" s="17">
        <f t="shared" ref="E6:E13" si="1">SUM(C6*D6)</f>
        <v>1550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62</v>
      </c>
      <c r="Q6" s="21">
        <f t="shared" si="0"/>
        <v>1550</v>
      </c>
      <c r="R6" s="7"/>
    </row>
    <row r="7" spans="1:18" s="35" customFormat="1" ht="15">
      <c r="A7" s="25" t="s">
        <v>16</v>
      </c>
      <c r="B7" s="26"/>
      <c r="C7" s="27"/>
      <c r="D7" s="28">
        <v>71</v>
      </c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71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1</v>
      </c>
      <c r="Q10" s="46">
        <f t="shared" si="0"/>
        <v>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3</v>
      </c>
      <c r="Q11" s="46">
        <f t="shared" si="0"/>
        <v>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10</v>
      </c>
      <c r="E12" s="17">
        <f t="shared" si="1"/>
        <v>200</v>
      </c>
      <c r="F12" s="22"/>
      <c r="G12" s="17">
        <f t="shared" si="2"/>
        <v>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10</v>
      </c>
      <c r="Q12" s="37">
        <f t="shared" si="0"/>
        <v>200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73</v>
      </c>
      <c r="E13" s="17">
        <f t="shared" si="1"/>
        <v>730</v>
      </c>
      <c r="F13" s="22"/>
      <c r="G13" s="17">
        <f t="shared" si="2"/>
        <v>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73</v>
      </c>
      <c r="Q13" s="37">
        <f t="shared" si="0"/>
        <v>730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66</v>
      </c>
      <c r="E15" s="49"/>
      <c r="F15" s="53"/>
      <c r="G15" s="54"/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66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311</v>
      </c>
      <c r="E17" s="68">
        <f>SUM(E5:E16)</f>
        <v>3780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311</v>
      </c>
      <c r="Q17" s="73">
        <f>SUM(Q5:Q16)</f>
        <v>3780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33</v>
      </c>
      <c r="E22" s="60">
        <v>330</v>
      </c>
      <c r="F22" s="91"/>
      <c r="G22" s="60"/>
      <c r="H22" s="92"/>
      <c r="I22" s="60"/>
      <c r="J22" s="92"/>
      <c r="K22" s="60"/>
      <c r="L22" s="91"/>
      <c r="M22" s="60"/>
      <c r="N22" s="91"/>
      <c r="O22" s="60"/>
      <c r="P22" s="93">
        <f t="shared" si="7"/>
        <v>33</v>
      </c>
      <c r="Q22" s="94">
        <f t="shared" si="7"/>
        <v>330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344</v>
      </c>
      <c r="E23" s="98">
        <f t="shared" si="8"/>
        <v>4110</v>
      </c>
      <c r="F23" s="97">
        <f t="shared" si="8"/>
        <v>0</v>
      </c>
      <c r="G23" s="98">
        <f t="shared" si="8"/>
        <v>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344</v>
      </c>
      <c r="Q23" s="98">
        <f>SUM(Q17:Q22)</f>
        <v>4110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/>
      <c r="I26" s="113"/>
      <c r="J26" s="219"/>
      <c r="K26" s="111"/>
      <c r="L26" s="220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135</v>
      </c>
    </row>
    <row r="27" spans="1:18" ht="15" customHeight="1">
      <c r="A27" s="118" t="s">
        <v>35</v>
      </c>
      <c r="B27" s="84"/>
      <c r="C27" s="84"/>
      <c r="D27" s="119">
        <v>76</v>
      </c>
      <c r="E27" s="120">
        <v>59</v>
      </c>
      <c r="F27" s="119"/>
      <c r="G27" s="120"/>
      <c r="H27" s="119"/>
      <c r="I27" s="120"/>
      <c r="J27" s="218"/>
      <c r="K27" s="120"/>
      <c r="L27" s="218"/>
      <c r="M27" s="120"/>
      <c r="N27" s="218"/>
      <c r="O27" s="122"/>
      <c r="P27" s="123">
        <f t="shared" si="9"/>
        <v>76</v>
      </c>
      <c r="Q27" s="124">
        <f t="shared" si="9"/>
        <v>59</v>
      </c>
      <c r="R27" s="353"/>
    </row>
    <row r="28" spans="1:18">
      <c r="A28" s="118" t="s">
        <v>36</v>
      </c>
      <c r="B28" s="84"/>
      <c r="C28" s="84"/>
      <c r="D28" s="119">
        <v>20</v>
      </c>
      <c r="E28" s="120"/>
      <c r="F28" s="119"/>
      <c r="G28" s="120"/>
      <c r="H28" s="119"/>
      <c r="I28" s="120"/>
      <c r="J28" s="218"/>
      <c r="K28" s="120"/>
      <c r="L28" s="217"/>
      <c r="M28" s="126"/>
      <c r="N28" s="218"/>
      <c r="O28" s="122"/>
      <c r="P28" s="127">
        <f t="shared" si="9"/>
        <v>20</v>
      </c>
      <c r="Q28" s="124">
        <f t="shared" si="9"/>
        <v>0</v>
      </c>
      <c r="R28" s="354">
        <f>SUM(P28:Q29)</f>
        <v>69</v>
      </c>
    </row>
    <row r="29" spans="1:18" ht="15" customHeight="1">
      <c r="A29" s="118" t="s">
        <v>37</v>
      </c>
      <c r="B29" s="84"/>
      <c r="C29" s="84"/>
      <c r="D29" s="119">
        <v>49</v>
      </c>
      <c r="E29" s="120"/>
      <c r="F29" s="119"/>
      <c r="G29" s="120"/>
      <c r="H29" s="119"/>
      <c r="I29" s="120"/>
      <c r="J29" s="218"/>
      <c r="K29" s="120"/>
      <c r="L29" s="217"/>
      <c r="M29" s="126"/>
      <c r="N29" s="218"/>
      <c r="O29" s="122"/>
      <c r="P29" s="127">
        <f t="shared" si="9"/>
        <v>49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22</v>
      </c>
      <c r="E30" s="120"/>
      <c r="F30" s="119"/>
      <c r="G30" s="120"/>
      <c r="H30" s="119"/>
      <c r="I30" s="120"/>
      <c r="J30" s="218"/>
      <c r="K30" s="120"/>
      <c r="L30" s="217"/>
      <c r="M30" s="126"/>
      <c r="N30" s="218"/>
      <c r="O30" s="122"/>
      <c r="P30" s="127">
        <f t="shared" si="9"/>
        <v>22</v>
      </c>
      <c r="Q30" s="124">
        <f t="shared" si="9"/>
        <v>0</v>
      </c>
      <c r="R30" s="128">
        <f>SUM(P30:Q30)</f>
        <v>22</v>
      </c>
    </row>
    <row r="31" spans="1:18">
      <c r="A31" s="118" t="s">
        <v>39</v>
      </c>
      <c r="B31" s="84"/>
      <c r="C31" s="84"/>
      <c r="D31" s="119">
        <v>48</v>
      </c>
      <c r="E31" s="120">
        <v>7</v>
      </c>
      <c r="F31" s="119"/>
      <c r="G31" s="120"/>
      <c r="H31" s="119"/>
      <c r="I31" s="120"/>
      <c r="J31" s="218"/>
      <c r="K31" s="120"/>
      <c r="L31" s="217"/>
      <c r="M31" s="126"/>
      <c r="N31" s="218"/>
      <c r="O31" s="122"/>
      <c r="P31" s="127">
        <f t="shared" si="9"/>
        <v>48</v>
      </c>
      <c r="Q31" s="124">
        <f t="shared" si="9"/>
        <v>7</v>
      </c>
      <c r="R31" s="128">
        <f>SUM(P31:Q31)</f>
        <v>55</v>
      </c>
    </row>
    <row r="32" spans="1:18">
      <c r="A32" s="118" t="s">
        <v>40</v>
      </c>
      <c r="B32" s="84"/>
      <c r="C32" s="84"/>
      <c r="D32" s="129">
        <v>30</v>
      </c>
      <c r="E32" s="130"/>
      <c r="F32" s="129"/>
      <c r="G32" s="130"/>
      <c r="H32" s="129"/>
      <c r="I32" s="130"/>
      <c r="J32" s="131"/>
      <c r="K32" s="130"/>
      <c r="L32" s="132"/>
      <c r="M32" s="133"/>
      <c r="N32" s="131"/>
      <c r="O32" s="134"/>
      <c r="P32" s="135">
        <f t="shared" si="9"/>
        <v>30</v>
      </c>
      <c r="Q32" s="136">
        <f t="shared" si="9"/>
        <v>0</v>
      </c>
      <c r="R32" s="137">
        <f>SUM(P32:Q32)</f>
        <v>30</v>
      </c>
    </row>
    <row r="33" spans="1:18" ht="15" thickBot="1">
      <c r="A33" s="138"/>
      <c r="B33" s="139"/>
      <c r="C33" s="139"/>
      <c r="D33" s="140">
        <f t="shared" ref="D33:N33" si="10">SUM(D26:D32)</f>
        <v>245</v>
      </c>
      <c r="E33" s="141">
        <f t="shared" si="10"/>
        <v>66</v>
      </c>
      <c r="F33" s="142">
        <f t="shared" si="10"/>
        <v>0</v>
      </c>
      <c r="G33" s="143">
        <f t="shared" si="10"/>
        <v>0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245</v>
      </c>
      <c r="Q33" s="147">
        <f t="shared" si="9"/>
        <v>66</v>
      </c>
      <c r="R33" s="148">
        <f>SUM(P33:Q33)</f>
        <v>311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14</v>
      </c>
      <c r="E36" s="344"/>
      <c r="F36" s="344"/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14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3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71</v>
      </c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71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88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v>43220</v>
      </c>
      <c r="M41" s="331"/>
      <c r="N41" s="331">
        <f>SUM(N34:O40)</f>
        <v>0</v>
      </c>
      <c r="O41" s="331"/>
      <c r="P41" s="332">
        <f t="shared" si="11"/>
        <v>43308</v>
      </c>
      <c r="Q41" s="333"/>
      <c r="R41" s="154">
        <f>SUM(D41:O41)</f>
        <v>43308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224</v>
      </c>
      <c r="E43" s="158"/>
      <c r="F43" s="158">
        <f t="shared" ref="F43:N43" si="12">SUM(F8+F9+F14+F15+F5+F7+F6+F16)</f>
        <v>0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224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228</v>
      </c>
      <c r="E44" s="158"/>
      <c r="F44" s="158">
        <f t="shared" ref="F44:N44" si="13">SUM(F10+F11+F5+F14+F15+F16+F7+F6)</f>
        <v>0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228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307</v>
      </c>
      <c r="E45" s="159"/>
      <c r="F45" s="159">
        <f t="shared" ref="F45:N45" si="14">SUM(F12+F13+F14+F15+F16+F5+F7+F6)</f>
        <v>0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307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759</v>
      </c>
      <c r="E46" s="164"/>
      <c r="F46" s="163">
        <f>SUM(F43:F45)</f>
        <v>0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759</v>
      </c>
      <c r="Q46" s="313"/>
      <c r="R46" s="154">
        <f>SUM(D46:N46)</f>
        <v>759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0</v>
      </c>
      <c r="Q51" s="192"/>
      <c r="R51" s="193">
        <f>SUM(D51:O51)</f>
        <v>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74803149606299213" header="0.31496062992125984" footer="0.31496062992125984"/>
  <pageSetup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ySplit="3" topLeftCell="A7" activePane="bottomLeft" state="frozen"/>
      <selection pane="bottomLeft" activeCell="R12" sqref="R1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43220</v>
      </c>
      <c r="E2" s="374"/>
      <c r="F2" s="373">
        <v>43222</v>
      </c>
      <c r="G2" s="373"/>
      <c r="H2" s="373">
        <v>43223</v>
      </c>
      <c r="I2" s="373"/>
      <c r="J2" s="373">
        <v>43224</v>
      </c>
      <c r="K2" s="373"/>
      <c r="L2" s="373">
        <v>43225</v>
      </c>
      <c r="M2" s="373"/>
      <c r="N2" s="373">
        <v>43226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>
        <v>19</v>
      </c>
      <c r="G5" s="17">
        <f>SUM(C5*F5)</f>
        <v>950</v>
      </c>
      <c r="H5" s="16">
        <v>24</v>
      </c>
      <c r="I5" s="17">
        <f>SUM(C5*H5)</f>
        <v>1200</v>
      </c>
      <c r="J5" s="16">
        <v>33</v>
      </c>
      <c r="K5" s="18">
        <f>SUM(C5*J5)</f>
        <v>1650</v>
      </c>
      <c r="L5" s="16">
        <v>23</v>
      </c>
      <c r="M5" s="17">
        <f>SUM(C5*L5)</f>
        <v>1150</v>
      </c>
      <c r="N5" s="16"/>
      <c r="O5" s="19"/>
      <c r="P5" s="20">
        <f t="shared" ref="P5:Q14" si="0">SUM(D5+F5+H5+J5+L5+N5)</f>
        <v>99</v>
      </c>
      <c r="Q5" s="21">
        <f t="shared" si="0"/>
        <v>4950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3" si="1">SUM(C6*D6)</f>
        <v>0</v>
      </c>
      <c r="F6" s="22">
        <v>20</v>
      </c>
      <c r="G6" s="17">
        <f t="shared" ref="G6:G13" si="2">SUM(C6*F6)</f>
        <v>500</v>
      </c>
      <c r="H6" s="22">
        <v>17</v>
      </c>
      <c r="I6" s="17">
        <f t="shared" ref="I6:I13" si="3">SUM(C6*H6)</f>
        <v>425</v>
      </c>
      <c r="J6" s="22">
        <v>24</v>
      </c>
      <c r="K6" s="18">
        <f t="shared" ref="K6:K13" si="4">SUM(C6*J6)</f>
        <v>600</v>
      </c>
      <c r="L6" s="22">
        <v>23</v>
      </c>
      <c r="M6" s="17">
        <f t="shared" ref="M6:M13" si="5">SUM(C6*L6)</f>
        <v>575</v>
      </c>
      <c r="N6" s="22"/>
      <c r="O6" s="23"/>
      <c r="P6" s="24">
        <f t="shared" si="0"/>
        <v>84</v>
      </c>
      <c r="Q6" s="21">
        <f t="shared" si="0"/>
        <v>2100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>
        <v>4</v>
      </c>
      <c r="I10" s="42">
        <f t="shared" si="3"/>
        <v>80</v>
      </c>
      <c r="J10" s="41">
        <v>2</v>
      </c>
      <c r="K10" s="43">
        <f t="shared" si="4"/>
        <v>40</v>
      </c>
      <c r="L10" s="22">
        <v>3</v>
      </c>
      <c r="M10" s="42">
        <f t="shared" si="5"/>
        <v>60</v>
      </c>
      <c r="N10" s="41"/>
      <c r="O10" s="44"/>
      <c r="P10" s="45">
        <f t="shared" si="0"/>
        <v>9</v>
      </c>
      <c r="Q10" s="46">
        <f t="shared" si="0"/>
        <v>180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3</v>
      </c>
      <c r="G11" s="42">
        <f t="shared" si="2"/>
        <v>30</v>
      </c>
      <c r="H11" s="41"/>
      <c r="I11" s="42">
        <f t="shared" si="3"/>
        <v>0</v>
      </c>
      <c r="J11" s="41">
        <v>2</v>
      </c>
      <c r="K11" s="43">
        <f t="shared" si="4"/>
        <v>20</v>
      </c>
      <c r="L11" s="22">
        <v>1</v>
      </c>
      <c r="M11" s="42">
        <f t="shared" si="5"/>
        <v>10</v>
      </c>
      <c r="N11" s="41"/>
      <c r="O11" s="44"/>
      <c r="P11" s="45">
        <f t="shared" si="0"/>
        <v>6</v>
      </c>
      <c r="Q11" s="46">
        <f t="shared" si="0"/>
        <v>60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>
        <v>27</v>
      </c>
      <c r="G12" s="17">
        <f t="shared" si="2"/>
        <v>540</v>
      </c>
      <c r="H12" s="22">
        <v>15</v>
      </c>
      <c r="I12" s="17">
        <f t="shared" si="3"/>
        <v>300</v>
      </c>
      <c r="J12" s="22">
        <v>23</v>
      </c>
      <c r="K12" s="18">
        <f t="shared" si="4"/>
        <v>460</v>
      </c>
      <c r="L12" s="22">
        <v>52</v>
      </c>
      <c r="M12" s="17">
        <f t="shared" si="5"/>
        <v>1040</v>
      </c>
      <c r="N12" s="22"/>
      <c r="O12" s="19"/>
      <c r="P12" s="36">
        <f t="shared" si="0"/>
        <v>117</v>
      </c>
      <c r="Q12" s="37">
        <f t="shared" si="0"/>
        <v>2340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>
        <v>55</v>
      </c>
      <c r="G13" s="17">
        <f t="shared" si="2"/>
        <v>550</v>
      </c>
      <c r="H13" s="22">
        <v>9</v>
      </c>
      <c r="I13" s="17">
        <f t="shared" si="3"/>
        <v>90</v>
      </c>
      <c r="J13" s="22">
        <v>50</v>
      </c>
      <c r="K13" s="18">
        <f t="shared" si="4"/>
        <v>500</v>
      </c>
      <c r="L13" s="22">
        <v>48</v>
      </c>
      <c r="M13" s="17">
        <f t="shared" si="5"/>
        <v>480</v>
      </c>
      <c r="N13" s="22"/>
      <c r="O13" s="19"/>
      <c r="P13" s="36">
        <f t="shared" si="0"/>
        <v>162</v>
      </c>
      <c r="Q13" s="37">
        <f t="shared" si="0"/>
        <v>1620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/>
      <c r="E15" s="49"/>
      <c r="F15" s="53"/>
      <c r="G15" s="54"/>
      <c r="H15" s="53"/>
      <c r="I15" s="54"/>
      <c r="J15" s="53">
        <v>1</v>
      </c>
      <c r="K15" s="55"/>
      <c r="L15" s="53">
        <v>5</v>
      </c>
      <c r="M15" s="54"/>
      <c r="N15" s="53"/>
      <c r="O15" s="19"/>
      <c r="P15" s="56">
        <f>SUM(D15+F15+H15+J15+L15+N15)</f>
        <v>6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552</v>
      </c>
      <c r="O16" s="63"/>
      <c r="P16" s="56">
        <f>SUM(D16+F16+H16+J16+L16+N16)</f>
        <v>552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124</v>
      </c>
      <c r="G17" s="68">
        <f t="shared" si="6"/>
        <v>2570</v>
      </c>
      <c r="H17" s="69">
        <f t="shared" si="6"/>
        <v>69</v>
      </c>
      <c r="I17" s="68">
        <f t="shared" si="6"/>
        <v>2095</v>
      </c>
      <c r="J17" s="69">
        <f t="shared" si="6"/>
        <v>135</v>
      </c>
      <c r="K17" s="68">
        <f t="shared" si="6"/>
        <v>3270</v>
      </c>
      <c r="L17" s="70">
        <f t="shared" si="6"/>
        <v>155</v>
      </c>
      <c r="M17" s="68">
        <f t="shared" si="6"/>
        <v>3315</v>
      </c>
      <c r="N17" s="70">
        <f t="shared" si="6"/>
        <v>552</v>
      </c>
      <c r="O17" s="71">
        <f t="shared" si="6"/>
        <v>0</v>
      </c>
      <c r="P17" s="72">
        <f>SUM(P5:P16)</f>
        <v>1035</v>
      </c>
      <c r="Q17" s="73">
        <f>SUM(Q5:Q16)</f>
        <v>11250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>
        <v>27</v>
      </c>
      <c r="G22" s="60">
        <v>270</v>
      </c>
      <c r="H22" s="92">
        <v>17</v>
      </c>
      <c r="I22" s="60">
        <v>170</v>
      </c>
      <c r="J22" s="92">
        <v>22</v>
      </c>
      <c r="K22" s="60">
        <v>220</v>
      </c>
      <c r="L22" s="91">
        <v>19</v>
      </c>
      <c r="M22" s="60">
        <v>190</v>
      </c>
      <c r="N22" s="91">
        <v>109</v>
      </c>
      <c r="O22" s="60">
        <v>1090</v>
      </c>
      <c r="P22" s="93">
        <f t="shared" si="7"/>
        <v>194</v>
      </c>
      <c r="Q22" s="94">
        <f t="shared" si="7"/>
        <v>1940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151</v>
      </c>
      <c r="G23" s="98">
        <f t="shared" si="8"/>
        <v>2840</v>
      </c>
      <c r="H23" s="97">
        <f t="shared" si="8"/>
        <v>86</v>
      </c>
      <c r="I23" s="98">
        <f t="shared" si="8"/>
        <v>2265</v>
      </c>
      <c r="J23" s="97">
        <f t="shared" si="8"/>
        <v>157</v>
      </c>
      <c r="K23" s="98">
        <f t="shared" si="8"/>
        <v>3490</v>
      </c>
      <c r="L23" s="99">
        <f t="shared" si="8"/>
        <v>174</v>
      </c>
      <c r="M23" s="98">
        <f t="shared" si="8"/>
        <v>3505</v>
      </c>
      <c r="N23" s="99">
        <f t="shared" si="8"/>
        <v>661</v>
      </c>
      <c r="O23" s="98">
        <f t="shared" si="8"/>
        <v>1090</v>
      </c>
      <c r="P23" s="100">
        <f t="shared" si="8"/>
        <v>1229</v>
      </c>
      <c r="Q23" s="98">
        <f>SUM(Q17:Q22)</f>
        <v>13190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/>
      <c r="I26" s="113"/>
      <c r="J26" s="219"/>
      <c r="K26" s="111"/>
      <c r="L26" s="220"/>
      <c r="M26" s="113"/>
      <c r="N26" s="114"/>
      <c r="O26" s="115">
        <v>26</v>
      </c>
      <c r="P26" s="116">
        <f t="shared" ref="P26:Q33" si="9">SUM(D26+F26+H26+J26+L26+N26)</f>
        <v>0</v>
      </c>
      <c r="Q26" s="117">
        <f t="shared" si="9"/>
        <v>26</v>
      </c>
      <c r="R26" s="352">
        <f>SUM(P26:Q27)</f>
        <v>95</v>
      </c>
    </row>
    <row r="27" spans="1:18" ht="15" customHeight="1">
      <c r="A27" s="118" t="s">
        <v>35</v>
      </c>
      <c r="B27" s="84"/>
      <c r="C27" s="84"/>
      <c r="D27" s="119"/>
      <c r="E27" s="120"/>
      <c r="F27" s="119">
        <v>1</v>
      </c>
      <c r="G27" s="120"/>
      <c r="H27" s="119">
        <v>2</v>
      </c>
      <c r="I27" s="120"/>
      <c r="J27" s="218">
        <v>7</v>
      </c>
      <c r="K27" s="120"/>
      <c r="L27" s="218">
        <v>14</v>
      </c>
      <c r="M27" s="120"/>
      <c r="N27" s="218"/>
      <c r="O27" s="122">
        <v>45</v>
      </c>
      <c r="P27" s="123">
        <f t="shared" si="9"/>
        <v>24</v>
      </c>
      <c r="Q27" s="124">
        <f t="shared" si="9"/>
        <v>45</v>
      </c>
      <c r="R27" s="353"/>
    </row>
    <row r="28" spans="1:18">
      <c r="A28" s="118" t="s">
        <v>36</v>
      </c>
      <c r="B28" s="84"/>
      <c r="C28" s="84"/>
      <c r="D28" s="119"/>
      <c r="E28" s="120"/>
      <c r="F28" s="119">
        <v>1</v>
      </c>
      <c r="G28" s="120"/>
      <c r="H28" s="119">
        <v>1</v>
      </c>
      <c r="I28" s="120"/>
      <c r="J28" s="218"/>
      <c r="K28" s="120"/>
      <c r="L28" s="217">
        <v>2</v>
      </c>
      <c r="M28" s="126"/>
      <c r="N28" s="218"/>
      <c r="O28" s="122">
        <v>4</v>
      </c>
      <c r="P28" s="127">
        <f t="shared" si="9"/>
        <v>4</v>
      </c>
      <c r="Q28" s="124">
        <f t="shared" si="9"/>
        <v>4</v>
      </c>
      <c r="R28" s="354">
        <f>SUM(P28:Q29)</f>
        <v>242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63</v>
      </c>
      <c r="G29" s="120"/>
      <c r="H29" s="119">
        <v>1</v>
      </c>
      <c r="I29" s="120"/>
      <c r="J29" s="218">
        <v>13</v>
      </c>
      <c r="K29" s="120"/>
      <c r="L29" s="217">
        <v>7</v>
      </c>
      <c r="M29" s="126"/>
      <c r="N29" s="218"/>
      <c r="O29" s="122">
        <v>150</v>
      </c>
      <c r="P29" s="127">
        <f t="shared" si="9"/>
        <v>84</v>
      </c>
      <c r="Q29" s="124">
        <f t="shared" si="9"/>
        <v>150</v>
      </c>
      <c r="R29" s="355"/>
    </row>
    <row r="30" spans="1:18">
      <c r="A30" s="118" t="s">
        <v>38</v>
      </c>
      <c r="B30" s="84"/>
      <c r="C30" s="84"/>
      <c r="D30" s="119"/>
      <c r="E30" s="120"/>
      <c r="F30" s="119">
        <v>5</v>
      </c>
      <c r="G30" s="120"/>
      <c r="H30" s="119">
        <v>6</v>
      </c>
      <c r="I30" s="120"/>
      <c r="J30" s="218">
        <v>13</v>
      </c>
      <c r="K30" s="120"/>
      <c r="L30" s="217">
        <v>19</v>
      </c>
      <c r="M30" s="126"/>
      <c r="N30" s="218"/>
      <c r="O30" s="122">
        <v>88</v>
      </c>
      <c r="P30" s="127">
        <f t="shared" si="9"/>
        <v>43</v>
      </c>
      <c r="Q30" s="124">
        <f t="shared" si="9"/>
        <v>88</v>
      </c>
      <c r="R30" s="128">
        <f>SUM(P30:Q30)</f>
        <v>131</v>
      </c>
    </row>
    <row r="31" spans="1:18">
      <c r="A31" s="118" t="s">
        <v>39</v>
      </c>
      <c r="B31" s="84"/>
      <c r="C31" s="84"/>
      <c r="D31" s="119"/>
      <c r="E31" s="120"/>
      <c r="F31" s="119">
        <v>46</v>
      </c>
      <c r="G31" s="120"/>
      <c r="H31" s="119">
        <v>43</v>
      </c>
      <c r="I31" s="120"/>
      <c r="J31" s="218">
        <v>66</v>
      </c>
      <c r="K31" s="120">
        <v>1</v>
      </c>
      <c r="L31" s="217">
        <v>78</v>
      </c>
      <c r="M31" s="126">
        <v>5</v>
      </c>
      <c r="N31" s="218"/>
      <c r="O31" s="122">
        <v>209</v>
      </c>
      <c r="P31" s="127">
        <f t="shared" si="9"/>
        <v>233</v>
      </c>
      <c r="Q31" s="124">
        <f t="shared" si="9"/>
        <v>215</v>
      </c>
      <c r="R31" s="128">
        <f>SUM(P31:Q31)</f>
        <v>448</v>
      </c>
    </row>
    <row r="32" spans="1:18">
      <c r="A32" s="118" t="s">
        <v>40</v>
      </c>
      <c r="B32" s="84"/>
      <c r="C32" s="84"/>
      <c r="D32" s="129"/>
      <c r="E32" s="130"/>
      <c r="F32" s="129">
        <v>8</v>
      </c>
      <c r="G32" s="130"/>
      <c r="H32" s="129">
        <v>16</v>
      </c>
      <c r="I32" s="130"/>
      <c r="J32" s="131">
        <v>35</v>
      </c>
      <c r="K32" s="130"/>
      <c r="L32" s="132">
        <v>30</v>
      </c>
      <c r="M32" s="133"/>
      <c r="N32" s="131"/>
      <c r="O32" s="134">
        <v>30</v>
      </c>
      <c r="P32" s="135">
        <f t="shared" si="9"/>
        <v>89</v>
      </c>
      <c r="Q32" s="136">
        <f t="shared" si="9"/>
        <v>30</v>
      </c>
      <c r="R32" s="137">
        <f>SUM(P32:Q32)</f>
        <v>119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124</v>
      </c>
      <c r="G33" s="143">
        <f t="shared" si="10"/>
        <v>0</v>
      </c>
      <c r="H33" s="142">
        <f t="shared" si="10"/>
        <v>69</v>
      </c>
      <c r="I33" s="143">
        <f t="shared" si="10"/>
        <v>0</v>
      </c>
      <c r="J33" s="144">
        <f t="shared" si="10"/>
        <v>134</v>
      </c>
      <c r="K33" s="143">
        <f t="shared" si="10"/>
        <v>1</v>
      </c>
      <c r="L33" s="144">
        <f t="shared" si="10"/>
        <v>150</v>
      </c>
      <c r="M33" s="141">
        <f t="shared" si="10"/>
        <v>5</v>
      </c>
      <c r="N33" s="144">
        <f t="shared" si="10"/>
        <v>0</v>
      </c>
      <c r="O33" s="145">
        <f>SUM(O26:O32)</f>
        <v>552</v>
      </c>
      <c r="P33" s="146">
        <f>SUM(P26:P32)</f>
        <v>477</v>
      </c>
      <c r="Q33" s="147">
        <f t="shared" si="9"/>
        <v>558</v>
      </c>
      <c r="R33" s="148">
        <f>SUM(P33:Q33)</f>
        <v>1035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552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/>
      <c r="I36" s="344"/>
      <c r="J36" s="345">
        <v>8</v>
      </c>
      <c r="K36" s="346"/>
      <c r="L36" s="344"/>
      <c r="M36" s="344"/>
      <c r="N36" s="345"/>
      <c r="O36" s="341"/>
      <c r="P36" s="329">
        <f t="shared" si="11"/>
        <v>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3</v>
      </c>
      <c r="M37" s="345"/>
      <c r="N37" s="345"/>
      <c r="O37" s="341"/>
      <c r="P37" s="329">
        <f t="shared" si="11"/>
        <v>3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>
        <v>1</v>
      </c>
      <c r="K38" s="345"/>
      <c r="L38" s="345">
        <v>2</v>
      </c>
      <c r="M38" s="345"/>
      <c r="N38" s="345"/>
      <c r="O38" s="341"/>
      <c r="P38" s="329">
        <f t="shared" si="11"/>
        <v>3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9</v>
      </c>
      <c r="K41" s="331"/>
      <c r="L41" s="331">
        <v>43220</v>
      </c>
      <c r="M41" s="331"/>
      <c r="N41" s="331">
        <f>SUM(N34:O40)</f>
        <v>0</v>
      </c>
      <c r="O41" s="331"/>
      <c r="P41" s="332">
        <f t="shared" si="11"/>
        <v>43229</v>
      </c>
      <c r="Q41" s="333"/>
      <c r="R41" s="154">
        <f>SUM(D41:O41)</f>
        <v>43229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39</v>
      </c>
      <c r="G43" s="158"/>
      <c r="H43" s="158">
        <f t="shared" si="12"/>
        <v>41</v>
      </c>
      <c r="I43" s="158"/>
      <c r="J43" s="158">
        <f t="shared" si="12"/>
        <v>58</v>
      </c>
      <c r="K43" s="158"/>
      <c r="L43" s="158">
        <f t="shared" si="12"/>
        <v>51</v>
      </c>
      <c r="M43" s="158"/>
      <c r="N43" s="158">
        <f t="shared" si="12"/>
        <v>552</v>
      </c>
      <c r="O43" s="158"/>
      <c r="P43" s="321">
        <f>SUM(D43+F43+H43+J43+L43+N43)</f>
        <v>741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42</v>
      </c>
      <c r="G44" s="158"/>
      <c r="H44" s="158">
        <f t="shared" si="13"/>
        <v>45</v>
      </c>
      <c r="I44" s="158"/>
      <c r="J44" s="158">
        <f t="shared" si="13"/>
        <v>62</v>
      </c>
      <c r="K44" s="158"/>
      <c r="L44" s="158">
        <f t="shared" si="13"/>
        <v>55</v>
      </c>
      <c r="M44" s="158"/>
      <c r="N44" s="158">
        <f t="shared" si="13"/>
        <v>552</v>
      </c>
      <c r="O44" s="158"/>
      <c r="P44" s="321">
        <f>SUM(D44+F44+H44+J44+L44+N44)</f>
        <v>756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121</v>
      </c>
      <c r="G45" s="159"/>
      <c r="H45" s="159">
        <f t="shared" si="14"/>
        <v>65</v>
      </c>
      <c r="I45" s="159"/>
      <c r="J45" s="159">
        <f t="shared" si="14"/>
        <v>131</v>
      </c>
      <c r="K45" s="159"/>
      <c r="L45" s="159">
        <f t="shared" si="14"/>
        <v>151</v>
      </c>
      <c r="M45" s="159"/>
      <c r="N45" s="159">
        <f t="shared" si="14"/>
        <v>552</v>
      </c>
      <c r="O45" s="159"/>
      <c r="P45" s="327">
        <f>SUM(D45+F45+H45+J45+L45+N45)</f>
        <v>1020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202</v>
      </c>
      <c r="G46" s="165"/>
      <c r="H46" s="163">
        <f>SUM(H43:H45)</f>
        <v>151</v>
      </c>
      <c r="I46" s="164"/>
      <c r="J46" s="163">
        <f>SUM(J43:J45)</f>
        <v>251</v>
      </c>
      <c r="K46" s="164"/>
      <c r="L46" s="163">
        <f>SUM(L43:L45)</f>
        <v>257</v>
      </c>
      <c r="M46" s="164"/>
      <c r="N46" s="163">
        <f>SUM(N43:N45)</f>
        <v>1656</v>
      </c>
      <c r="O46" s="164"/>
      <c r="P46" s="312">
        <f>SUM(P43:P45)</f>
        <v>2517</v>
      </c>
      <c r="Q46" s="313"/>
      <c r="R46" s="154">
        <f>SUM(D46:N46)</f>
        <v>2517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29</v>
      </c>
      <c r="M48" s="173"/>
      <c r="N48" s="171"/>
      <c r="O48" s="174"/>
      <c r="P48" s="175">
        <f>SUM(D48+F48+H48+J48+L48+N48)</f>
        <v>29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344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344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344</v>
      </c>
      <c r="I51" s="189"/>
      <c r="J51" s="189">
        <f>SUM(J48:J50)</f>
        <v>0</v>
      </c>
      <c r="K51" s="189"/>
      <c r="L51" s="189">
        <f>SUM(L48:L50)</f>
        <v>29</v>
      </c>
      <c r="M51" s="189"/>
      <c r="N51" s="189">
        <f>SUM(N48:N50)</f>
        <v>0</v>
      </c>
      <c r="O51" s="190"/>
      <c r="P51" s="191">
        <f>SUM(P48:P50)</f>
        <v>373</v>
      </c>
      <c r="Q51" s="192"/>
      <c r="R51" s="193">
        <f>SUM(D51:O51)</f>
        <v>373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52"/>
  <sheetViews>
    <sheetView topLeftCell="A25" workbookViewId="0">
      <selection activeCell="H23" sqref="H2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43227</v>
      </c>
      <c r="E2" s="374"/>
      <c r="F2" s="373">
        <v>43229</v>
      </c>
      <c r="G2" s="373"/>
      <c r="H2" s="373">
        <v>43230</v>
      </c>
      <c r="I2" s="373"/>
      <c r="J2" s="373">
        <v>43231</v>
      </c>
      <c r="K2" s="373"/>
      <c r="L2" s="373">
        <v>43232</v>
      </c>
      <c r="M2" s="373"/>
      <c r="N2" s="373">
        <v>43233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15</v>
      </c>
      <c r="E5" s="17">
        <f>SUM(C5*D5)</f>
        <v>750</v>
      </c>
      <c r="F5" s="16">
        <v>9</v>
      </c>
      <c r="G5" s="17">
        <f>SUM(C5*F5)</f>
        <v>450</v>
      </c>
      <c r="H5" s="16">
        <v>14</v>
      </c>
      <c r="I5" s="17">
        <f>SUM(C5*H5)</f>
        <v>700</v>
      </c>
      <c r="J5" s="16">
        <v>15</v>
      </c>
      <c r="K5" s="18">
        <f>SUM(C5*J5)</f>
        <v>750</v>
      </c>
      <c r="L5" s="16">
        <v>18</v>
      </c>
      <c r="M5" s="17">
        <f>SUM(C5*L5)</f>
        <v>900</v>
      </c>
      <c r="N5" s="16"/>
      <c r="O5" s="19"/>
      <c r="P5" s="20">
        <f t="shared" ref="P5:Q14" si="0">SUM(D5+F5+H5+J5+L5+N5)</f>
        <v>71</v>
      </c>
      <c r="Q5" s="21">
        <f t="shared" si="0"/>
        <v>3550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13</v>
      </c>
      <c r="E6" s="17">
        <f t="shared" ref="E6:E13" si="1">SUM(C6*D6)</f>
        <v>325</v>
      </c>
      <c r="F6" s="22">
        <v>10</v>
      </c>
      <c r="G6" s="17">
        <f t="shared" ref="G6:G13" si="2">SUM(C6*F6)</f>
        <v>250</v>
      </c>
      <c r="H6" s="22">
        <v>65</v>
      </c>
      <c r="I6" s="17">
        <f t="shared" ref="I6:I13" si="3">SUM(C6*H6)</f>
        <v>1625</v>
      </c>
      <c r="J6" s="22">
        <v>113</v>
      </c>
      <c r="K6" s="18">
        <f t="shared" ref="K6:K13" si="4">SUM(C6*J6)</f>
        <v>2825</v>
      </c>
      <c r="L6" s="22">
        <v>33</v>
      </c>
      <c r="M6" s="17">
        <f t="shared" ref="M6:M13" si="5">SUM(C6*L6)</f>
        <v>825</v>
      </c>
      <c r="N6" s="22"/>
      <c r="O6" s="23"/>
      <c r="P6" s="24">
        <f t="shared" si="0"/>
        <v>234</v>
      </c>
      <c r="Q6" s="21">
        <f t="shared" si="0"/>
        <v>5850</v>
      </c>
      <c r="R6" s="7"/>
    </row>
    <row r="7" spans="1:18" s="35" customFormat="1" ht="15">
      <c r="A7" s="25" t="s">
        <v>16</v>
      </c>
      <c r="B7" s="26"/>
      <c r="C7" s="27"/>
      <c r="D7" s="28">
        <v>112</v>
      </c>
      <c r="E7" s="29">
        <f t="shared" si="1"/>
        <v>0</v>
      </c>
      <c r="F7" s="28">
        <v>55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167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>
        <v>1</v>
      </c>
      <c r="K8" s="18">
        <f t="shared" si="4"/>
        <v>30</v>
      </c>
      <c r="L8" s="22">
        <v>1</v>
      </c>
      <c r="M8" s="17">
        <f t="shared" si="5"/>
        <v>30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2</v>
      </c>
      <c r="G9" s="17">
        <f t="shared" si="2"/>
        <v>30</v>
      </c>
      <c r="H9" s="22"/>
      <c r="I9" s="17">
        <f t="shared" si="3"/>
        <v>0</v>
      </c>
      <c r="J9" s="22">
        <v>10</v>
      </c>
      <c r="K9" s="18">
        <f t="shared" si="4"/>
        <v>150</v>
      </c>
      <c r="L9" s="22">
        <v>1</v>
      </c>
      <c r="M9" s="17">
        <f t="shared" si="5"/>
        <v>15</v>
      </c>
      <c r="N9" s="22"/>
      <c r="O9" s="19"/>
      <c r="P9" s="36">
        <f>SUM(D9+F9+H9+J9+L9+N9)</f>
        <v>13</v>
      </c>
      <c r="Q9" s="37">
        <f>SUM(E9+G9+I9+K9+M9+O9)</f>
        <v>195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/>
      <c r="G10" s="42">
        <f t="shared" si="2"/>
        <v>0</v>
      </c>
      <c r="H10" s="41"/>
      <c r="I10" s="42">
        <f t="shared" si="3"/>
        <v>0</v>
      </c>
      <c r="J10" s="41">
        <v>2</v>
      </c>
      <c r="K10" s="43">
        <f t="shared" si="4"/>
        <v>40</v>
      </c>
      <c r="L10" s="41">
        <v>1</v>
      </c>
      <c r="M10" s="42">
        <f t="shared" si="5"/>
        <v>20</v>
      </c>
      <c r="N10" s="41"/>
      <c r="O10" s="44"/>
      <c r="P10" s="45">
        <f t="shared" si="0"/>
        <v>7</v>
      </c>
      <c r="Q10" s="46">
        <f t="shared" si="0"/>
        <v>140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2</v>
      </c>
      <c r="G11" s="42">
        <f t="shared" si="2"/>
        <v>20</v>
      </c>
      <c r="H11" s="41"/>
      <c r="I11" s="42">
        <f t="shared" si="3"/>
        <v>0</v>
      </c>
      <c r="J11" s="41">
        <v>1</v>
      </c>
      <c r="K11" s="43">
        <f t="shared" si="4"/>
        <v>10</v>
      </c>
      <c r="L11" s="41"/>
      <c r="M11" s="42">
        <f t="shared" si="5"/>
        <v>0</v>
      </c>
      <c r="N11" s="41"/>
      <c r="O11" s="44"/>
      <c r="P11" s="45">
        <f t="shared" si="0"/>
        <v>6</v>
      </c>
      <c r="Q11" s="46">
        <f t="shared" si="0"/>
        <v>60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23</v>
      </c>
      <c r="E12" s="17">
        <f t="shared" si="1"/>
        <v>460</v>
      </c>
      <c r="F12" s="22">
        <v>8</v>
      </c>
      <c r="G12" s="17">
        <f t="shared" si="2"/>
        <v>160</v>
      </c>
      <c r="H12" s="22">
        <v>9</v>
      </c>
      <c r="I12" s="17">
        <f t="shared" si="3"/>
        <v>180</v>
      </c>
      <c r="J12" s="22">
        <v>27</v>
      </c>
      <c r="K12" s="18">
        <f t="shared" si="4"/>
        <v>540</v>
      </c>
      <c r="L12" s="22">
        <v>46</v>
      </c>
      <c r="M12" s="17">
        <f t="shared" si="5"/>
        <v>920</v>
      </c>
      <c r="N12" s="22"/>
      <c r="O12" s="19"/>
      <c r="P12" s="36">
        <f t="shared" si="0"/>
        <v>113</v>
      </c>
      <c r="Q12" s="37">
        <f t="shared" si="0"/>
        <v>2260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18</v>
      </c>
      <c r="E13" s="17">
        <f t="shared" si="1"/>
        <v>180</v>
      </c>
      <c r="F13" s="22">
        <v>9</v>
      </c>
      <c r="G13" s="17">
        <f t="shared" si="2"/>
        <v>90</v>
      </c>
      <c r="H13" s="22">
        <v>14</v>
      </c>
      <c r="I13" s="17">
        <f t="shared" si="3"/>
        <v>140</v>
      </c>
      <c r="J13" s="22">
        <v>58</v>
      </c>
      <c r="K13" s="18">
        <f t="shared" si="4"/>
        <v>580</v>
      </c>
      <c r="L13" s="22">
        <v>23</v>
      </c>
      <c r="M13" s="17">
        <f t="shared" si="5"/>
        <v>230</v>
      </c>
      <c r="N13" s="22"/>
      <c r="O13" s="19"/>
      <c r="P13" s="36">
        <f t="shared" si="0"/>
        <v>122</v>
      </c>
      <c r="Q13" s="37">
        <f t="shared" si="0"/>
        <v>1220</v>
      </c>
      <c r="R13" s="7"/>
    </row>
    <row r="14" spans="1:18">
      <c r="A14" s="13" t="s">
        <v>20</v>
      </c>
      <c r="B14" s="14" t="s">
        <v>14</v>
      </c>
      <c r="C14" s="15">
        <v>125</v>
      </c>
      <c r="D14" s="22"/>
      <c r="E14" s="49"/>
      <c r="F14" s="22"/>
      <c r="G14" s="49"/>
      <c r="H14" s="22"/>
      <c r="I14" s="49"/>
      <c r="J14" s="22"/>
      <c r="K14" s="50"/>
      <c r="L14" s="22"/>
      <c r="M14" s="49"/>
      <c r="N14" s="22"/>
      <c r="O14" s="19"/>
      <c r="P14" s="36">
        <f t="shared" si="0"/>
        <v>0</v>
      </c>
      <c r="Q14" s="37">
        <f t="shared" si="0"/>
        <v>0</v>
      </c>
      <c r="R14" s="7"/>
    </row>
    <row r="15" spans="1:18">
      <c r="A15" s="13" t="s">
        <v>21</v>
      </c>
      <c r="B15" s="51" t="s">
        <v>14</v>
      </c>
      <c r="C15" s="52">
        <v>0</v>
      </c>
      <c r="D15" s="53">
        <v>2</v>
      </c>
      <c r="E15" s="49"/>
      <c r="F15" s="53"/>
      <c r="G15" s="54"/>
      <c r="H15" s="53">
        <v>3</v>
      </c>
      <c r="I15" s="54"/>
      <c r="J15" s="53">
        <v>7</v>
      </c>
      <c r="K15" s="55"/>
      <c r="L15" s="53"/>
      <c r="M15" s="54"/>
      <c r="N15" s="53"/>
      <c r="O15" s="19"/>
      <c r="P15" s="56">
        <f>SUM(D15+F15+H15+J15+L15+N15)</f>
        <v>12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478</v>
      </c>
      <c r="O16" s="63"/>
      <c r="P16" s="56">
        <f>SUM(D16+F16+H16+J16+L16+N16)</f>
        <v>478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190</v>
      </c>
      <c r="E17" s="68">
        <f>SUM(E5:E16)</f>
        <v>1825</v>
      </c>
      <c r="F17" s="69">
        <f t="shared" ref="F17:O17" si="6">SUM(F5:F16)</f>
        <v>95</v>
      </c>
      <c r="G17" s="68">
        <f t="shared" si="6"/>
        <v>1000</v>
      </c>
      <c r="H17" s="69">
        <f t="shared" si="6"/>
        <v>105</v>
      </c>
      <c r="I17" s="68">
        <f t="shared" si="6"/>
        <v>2645</v>
      </c>
      <c r="J17" s="69">
        <f t="shared" si="6"/>
        <v>234</v>
      </c>
      <c r="K17" s="68">
        <f t="shared" si="6"/>
        <v>4925</v>
      </c>
      <c r="L17" s="70">
        <f t="shared" si="6"/>
        <v>123</v>
      </c>
      <c r="M17" s="68">
        <f t="shared" si="6"/>
        <v>2940</v>
      </c>
      <c r="N17" s="70">
        <f t="shared" si="6"/>
        <v>478</v>
      </c>
      <c r="O17" s="71">
        <f t="shared" si="6"/>
        <v>0</v>
      </c>
      <c r="P17" s="72">
        <f>SUM(P5:P16)</f>
        <v>1225</v>
      </c>
      <c r="Q17" s="73">
        <f>SUM(Q5:Q16)</f>
        <v>13335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19</v>
      </c>
      <c r="E22" s="60">
        <v>190</v>
      </c>
      <c r="F22" s="91">
        <v>10</v>
      </c>
      <c r="G22" s="60">
        <v>100</v>
      </c>
      <c r="H22" s="92">
        <v>16</v>
      </c>
      <c r="I22" s="60">
        <v>160</v>
      </c>
      <c r="J22" s="92">
        <v>19</v>
      </c>
      <c r="K22" s="60">
        <v>190</v>
      </c>
      <c r="L22" s="91">
        <v>29</v>
      </c>
      <c r="M22" s="60">
        <v>290</v>
      </c>
      <c r="N22" s="91">
        <v>95</v>
      </c>
      <c r="O22" s="60">
        <v>950</v>
      </c>
      <c r="P22" s="93">
        <f t="shared" si="7"/>
        <v>188</v>
      </c>
      <c r="Q22" s="94">
        <f t="shared" si="7"/>
        <v>1880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210</v>
      </c>
      <c r="E23" s="98">
        <f t="shared" si="8"/>
        <v>2165</v>
      </c>
      <c r="F23" s="97">
        <f t="shared" si="8"/>
        <v>105</v>
      </c>
      <c r="G23" s="98">
        <f t="shared" si="8"/>
        <v>1100</v>
      </c>
      <c r="H23" s="97">
        <f t="shared" si="8"/>
        <v>121</v>
      </c>
      <c r="I23" s="98">
        <f t="shared" si="8"/>
        <v>2805</v>
      </c>
      <c r="J23" s="97">
        <f t="shared" si="8"/>
        <v>253</v>
      </c>
      <c r="K23" s="98">
        <f t="shared" si="8"/>
        <v>5115</v>
      </c>
      <c r="L23" s="99">
        <f t="shared" si="8"/>
        <v>152</v>
      </c>
      <c r="M23" s="98">
        <f t="shared" si="8"/>
        <v>3230</v>
      </c>
      <c r="N23" s="99">
        <f t="shared" si="8"/>
        <v>573</v>
      </c>
      <c r="O23" s="98">
        <f t="shared" si="8"/>
        <v>950</v>
      </c>
      <c r="P23" s="100">
        <f t="shared" si="8"/>
        <v>1414</v>
      </c>
      <c r="Q23" s="98">
        <f>SUM(Q17:Q22)</f>
        <v>15365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/>
      <c r="I26" s="113"/>
      <c r="J26" s="219"/>
      <c r="K26" s="111"/>
      <c r="L26" s="220"/>
      <c r="M26" s="113"/>
      <c r="N26" s="114"/>
      <c r="O26" s="115">
        <v>18</v>
      </c>
      <c r="P26" s="116">
        <f t="shared" ref="P26:Q33" si="9">SUM(D26+F26+H26+J26+L26+N26)</f>
        <v>0</v>
      </c>
      <c r="Q26" s="117">
        <f t="shared" si="9"/>
        <v>18</v>
      </c>
      <c r="R26" s="352">
        <f>SUM(P26:Q27)</f>
        <v>403</v>
      </c>
    </row>
    <row r="27" spans="1:18" ht="15" customHeight="1">
      <c r="A27" s="118" t="s">
        <v>35</v>
      </c>
      <c r="B27" s="84"/>
      <c r="C27" s="84"/>
      <c r="D27" s="119">
        <v>107</v>
      </c>
      <c r="E27" s="120"/>
      <c r="F27" s="119">
        <v>50</v>
      </c>
      <c r="G27" s="120"/>
      <c r="H27" s="119">
        <v>48</v>
      </c>
      <c r="I27" s="120"/>
      <c r="J27" s="218">
        <v>130</v>
      </c>
      <c r="K27" s="120"/>
      <c r="L27" s="218">
        <v>12</v>
      </c>
      <c r="M27" s="120"/>
      <c r="N27" s="218"/>
      <c r="O27" s="122">
        <v>38</v>
      </c>
      <c r="P27" s="123">
        <f t="shared" si="9"/>
        <v>347</v>
      </c>
      <c r="Q27" s="124">
        <f t="shared" si="9"/>
        <v>38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18"/>
      <c r="K28" s="120"/>
      <c r="L28" s="217"/>
      <c r="M28" s="126"/>
      <c r="N28" s="218"/>
      <c r="O28" s="122">
        <v>21</v>
      </c>
      <c r="P28" s="127">
        <f t="shared" si="9"/>
        <v>0</v>
      </c>
      <c r="Q28" s="124">
        <f t="shared" si="9"/>
        <v>21</v>
      </c>
      <c r="R28" s="354">
        <f>SUM(P28:Q29)</f>
        <v>87</v>
      </c>
    </row>
    <row r="29" spans="1:18" ht="15" customHeight="1">
      <c r="A29" s="118" t="s">
        <v>37</v>
      </c>
      <c r="B29" s="84"/>
      <c r="C29" s="84"/>
      <c r="D29" s="119">
        <v>5</v>
      </c>
      <c r="E29" s="120"/>
      <c r="F29" s="119">
        <v>5</v>
      </c>
      <c r="G29" s="120"/>
      <c r="H29" s="119">
        <v>7</v>
      </c>
      <c r="I29" s="120"/>
      <c r="J29" s="218">
        <v>6</v>
      </c>
      <c r="K29" s="120"/>
      <c r="L29" s="217">
        <v>6</v>
      </c>
      <c r="M29" s="126"/>
      <c r="N29" s="218"/>
      <c r="O29" s="122">
        <v>37</v>
      </c>
      <c r="P29" s="127">
        <f t="shared" si="9"/>
        <v>29</v>
      </c>
      <c r="Q29" s="124">
        <f t="shared" si="9"/>
        <v>37</v>
      </c>
      <c r="R29" s="355"/>
    </row>
    <row r="30" spans="1:18">
      <c r="A30" s="118" t="s">
        <v>38</v>
      </c>
      <c r="B30" s="84"/>
      <c r="C30" s="84"/>
      <c r="D30" s="119">
        <v>8</v>
      </c>
      <c r="E30" s="120"/>
      <c r="F30" s="119">
        <v>9</v>
      </c>
      <c r="G30" s="120"/>
      <c r="H30" s="119">
        <v>14</v>
      </c>
      <c r="I30" s="120"/>
      <c r="J30" s="218">
        <v>19</v>
      </c>
      <c r="K30" s="120"/>
      <c r="L30" s="217">
        <v>24</v>
      </c>
      <c r="M30" s="126"/>
      <c r="N30" s="218"/>
      <c r="O30" s="122">
        <v>91</v>
      </c>
      <c r="P30" s="127">
        <f t="shared" si="9"/>
        <v>74</v>
      </c>
      <c r="Q30" s="124">
        <f t="shared" si="9"/>
        <v>91</v>
      </c>
      <c r="R30" s="128">
        <f>SUM(P30:Q30)</f>
        <v>165</v>
      </c>
    </row>
    <row r="31" spans="1:18">
      <c r="A31" s="118" t="s">
        <v>39</v>
      </c>
      <c r="B31" s="84"/>
      <c r="C31" s="84"/>
      <c r="D31" s="119">
        <v>49</v>
      </c>
      <c r="E31" s="120">
        <v>2</v>
      </c>
      <c r="F31" s="119">
        <v>25</v>
      </c>
      <c r="G31" s="120"/>
      <c r="H31" s="119">
        <v>25</v>
      </c>
      <c r="I31" s="120">
        <v>3</v>
      </c>
      <c r="J31" s="218">
        <v>62</v>
      </c>
      <c r="K31" s="120">
        <v>7</v>
      </c>
      <c r="L31" s="217">
        <v>67</v>
      </c>
      <c r="M31" s="126"/>
      <c r="N31" s="218"/>
      <c r="O31" s="122">
        <v>243</v>
      </c>
      <c r="P31" s="127">
        <f t="shared" si="9"/>
        <v>228</v>
      </c>
      <c r="Q31" s="124">
        <f t="shared" si="9"/>
        <v>255</v>
      </c>
      <c r="R31" s="128">
        <f>SUM(P31:Q31)</f>
        <v>483</v>
      </c>
    </row>
    <row r="32" spans="1:18">
      <c r="A32" s="118" t="s">
        <v>40</v>
      </c>
      <c r="B32" s="84"/>
      <c r="C32" s="84"/>
      <c r="D32" s="129">
        <v>19</v>
      </c>
      <c r="E32" s="130"/>
      <c r="F32" s="129">
        <v>6</v>
      </c>
      <c r="G32" s="130"/>
      <c r="H32" s="129">
        <v>8</v>
      </c>
      <c r="I32" s="130"/>
      <c r="J32" s="131">
        <v>10</v>
      </c>
      <c r="K32" s="130"/>
      <c r="L32" s="132">
        <v>14</v>
      </c>
      <c r="M32" s="133"/>
      <c r="N32" s="131"/>
      <c r="O32" s="134">
        <v>30</v>
      </c>
      <c r="P32" s="135">
        <f t="shared" si="9"/>
        <v>57</v>
      </c>
      <c r="Q32" s="136">
        <f t="shared" si="9"/>
        <v>30</v>
      </c>
      <c r="R32" s="137">
        <f>SUM(P32:Q32)</f>
        <v>87</v>
      </c>
    </row>
    <row r="33" spans="1:18" ht="15" thickBot="1">
      <c r="A33" s="138"/>
      <c r="B33" s="139"/>
      <c r="C33" s="139"/>
      <c r="D33" s="140">
        <f t="shared" ref="D33:N33" si="10">SUM(D26:D32)</f>
        <v>188</v>
      </c>
      <c r="E33" s="141">
        <f t="shared" si="10"/>
        <v>2</v>
      </c>
      <c r="F33" s="142">
        <f t="shared" si="10"/>
        <v>95</v>
      </c>
      <c r="G33" s="143">
        <f t="shared" si="10"/>
        <v>0</v>
      </c>
      <c r="H33" s="142">
        <f t="shared" si="10"/>
        <v>102</v>
      </c>
      <c r="I33" s="143">
        <f t="shared" si="10"/>
        <v>3</v>
      </c>
      <c r="J33" s="144">
        <f t="shared" si="10"/>
        <v>227</v>
      </c>
      <c r="K33" s="143">
        <f t="shared" si="10"/>
        <v>7</v>
      </c>
      <c r="L33" s="144">
        <f t="shared" si="10"/>
        <v>123</v>
      </c>
      <c r="M33" s="141">
        <f t="shared" si="10"/>
        <v>0</v>
      </c>
      <c r="N33" s="144">
        <f t="shared" si="10"/>
        <v>0</v>
      </c>
      <c r="O33" s="145">
        <f>SUM(O26:O32)</f>
        <v>478</v>
      </c>
      <c r="P33" s="146">
        <f>SUM(P26:P32)</f>
        <v>735</v>
      </c>
      <c r="Q33" s="147">
        <f t="shared" si="9"/>
        <v>490</v>
      </c>
      <c r="R33" s="148">
        <f>SUM(P33:Q33)</f>
        <v>1225</v>
      </c>
    </row>
    <row r="34" spans="1:18" ht="15" thickTop="1">
      <c r="A34" s="149" t="s">
        <v>41</v>
      </c>
      <c r="B34" s="150"/>
      <c r="C34" s="150"/>
      <c r="D34" s="356">
        <v>1</v>
      </c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478</v>
      </c>
    </row>
    <row r="36" spans="1:18">
      <c r="A36" s="109" t="s">
        <v>43</v>
      </c>
      <c r="B36" s="84"/>
      <c r="C36" s="84"/>
      <c r="D36" s="344">
        <v>6</v>
      </c>
      <c r="E36" s="344"/>
      <c r="F36" s="344">
        <v>3</v>
      </c>
      <c r="G36" s="344"/>
      <c r="H36" s="344">
        <v>5</v>
      </c>
      <c r="I36" s="344"/>
      <c r="J36" s="345">
        <v>24</v>
      </c>
      <c r="K36" s="346"/>
      <c r="L36" s="344">
        <v>1</v>
      </c>
      <c r="M36" s="344"/>
      <c r="N36" s="345"/>
      <c r="O36" s="341"/>
      <c r="P36" s="329">
        <f t="shared" si="11"/>
        <v>39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2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112</v>
      </c>
      <c r="E39" s="340"/>
      <c r="F39" s="339">
        <v>55</v>
      </c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167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121</v>
      </c>
      <c r="E41" s="331"/>
      <c r="F41" s="331">
        <f>SUM(F34:G40)</f>
        <v>58</v>
      </c>
      <c r="G41" s="331"/>
      <c r="H41" s="331">
        <f>SUM(H34:I40)</f>
        <v>5</v>
      </c>
      <c r="I41" s="331"/>
      <c r="J41" s="331">
        <f>SUM(J34:K40)</f>
        <v>24</v>
      </c>
      <c r="K41" s="331"/>
      <c r="L41" s="331">
        <f>SUM(L34:M40)</f>
        <v>1</v>
      </c>
      <c r="M41" s="331"/>
      <c r="N41" s="331">
        <f>SUM(N34:O40)</f>
        <v>0</v>
      </c>
      <c r="O41" s="331"/>
      <c r="P41" s="332">
        <f t="shared" si="11"/>
        <v>209</v>
      </c>
      <c r="Q41" s="333"/>
      <c r="R41" s="154">
        <f>SUM(D41:O41)</f>
        <v>209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142</v>
      </c>
      <c r="E43" s="158"/>
      <c r="F43" s="158">
        <f t="shared" ref="F43:N43" si="12">SUM(F8+F9+F14+F15+F5+F7+F6+F16)</f>
        <v>76</v>
      </c>
      <c r="G43" s="158"/>
      <c r="H43" s="158">
        <f t="shared" si="12"/>
        <v>82</v>
      </c>
      <c r="I43" s="158"/>
      <c r="J43" s="158">
        <f t="shared" si="12"/>
        <v>146</v>
      </c>
      <c r="K43" s="158"/>
      <c r="L43" s="158">
        <f t="shared" si="12"/>
        <v>53</v>
      </c>
      <c r="M43" s="158"/>
      <c r="N43" s="158">
        <f t="shared" si="12"/>
        <v>478</v>
      </c>
      <c r="O43" s="158"/>
      <c r="P43" s="321">
        <f>SUM(D43+F43+H43+J43+L43+N43)</f>
        <v>977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149</v>
      </c>
      <c r="E44" s="158"/>
      <c r="F44" s="158">
        <f t="shared" ref="F44:N44" si="13">SUM(F10+F11+F5+F14+F15+F16+F7+F6)</f>
        <v>76</v>
      </c>
      <c r="G44" s="158"/>
      <c r="H44" s="158">
        <f t="shared" si="13"/>
        <v>82</v>
      </c>
      <c r="I44" s="158"/>
      <c r="J44" s="158">
        <f t="shared" si="13"/>
        <v>138</v>
      </c>
      <c r="K44" s="158"/>
      <c r="L44" s="158">
        <f t="shared" si="13"/>
        <v>52</v>
      </c>
      <c r="M44" s="158"/>
      <c r="N44" s="158">
        <f t="shared" si="13"/>
        <v>478</v>
      </c>
      <c r="O44" s="158"/>
      <c r="P44" s="321">
        <f>SUM(D44+F44+H44+J44+L44+N44)</f>
        <v>975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183</v>
      </c>
      <c r="E45" s="159"/>
      <c r="F45" s="159">
        <f t="shared" ref="F45:N45" si="14">SUM(F12+F13+F14+F15+F16+F5+F7+F6)</f>
        <v>91</v>
      </c>
      <c r="G45" s="159"/>
      <c r="H45" s="159">
        <f t="shared" si="14"/>
        <v>105</v>
      </c>
      <c r="I45" s="159"/>
      <c r="J45" s="159">
        <f t="shared" si="14"/>
        <v>220</v>
      </c>
      <c r="K45" s="159"/>
      <c r="L45" s="159">
        <f t="shared" si="14"/>
        <v>120</v>
      </c>
      <c r="M45" s="159"/>
      <c r="N45" s="159">
        <f t="shared" si="14"/>
        <v>478</v>
      </c>
      <c r="O45" s="159"/>
      <c r="P45" s="327">
        <f>SUM(D45+F45+H45+J45+L45+N45)</f>
        <v>1197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474</v>
      </c>
      <c r="E46" s="164"/>
      <c r="F46" s="163">
        <f>SUM(F43:F45)</f>
        <v>243</v>
      </c>
      <c r="G46" s="165"/>
      <c r="H46" s="163">
        <f>SUM(H43:H45)</f>
        <v>269</v>
      </c>
      <c r="I46" s="164"/>
      <c r="J46" s="163">
        <f>SUM(J43:J45)</f>
        <v>504</v>
      </c>
      <c r="K46" s="164"/>
      <c r="L46" s="163">
        <f>SUM(L43:L45)</f>
        <v>225</v>
      </c>
      <c r="M46" s="164"/>
      <c r="N46" s="163">
        <f>SUM(N43:N45)</f>
        <v>1434</v>
      </c>
      <c r="O46" s="164"/>
      <c r="P46" s="312">
        <f>SUM(P43:P45)</f>
        <v>3149</v>
      </c>
      <c r="Q46" s="313"/>
      <c r="R46" s="154">
        <f>SUM(D46:N46)</f>
        <v>3149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28</v>
      </c>
      <c r="M48" s="173"/>
      <c r="N48" s="171"/>
      <c r="O48" s="174"/>
      <c r="P48" s="175">
        <f>SUM(D48+F48+H48+J48+L48+N48)</f>
        <v>28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289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289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289</v>
      </c>
      <c r="I51" s="189"/>
      <c r="J51" s="189">
        <f>SUM(J48:J50)</f>
        <v>0</v>
      </c>
      <c r="K51" s="189"/>
      <c r="L51" s="189">
        <f>SUM(L48:L50)</f>
        <v>28</v>
      </c>
      <c r="M51" s="189"/>
      <c r="N51" s="189">
        <f>SUM(N48:N50)</f>
        <v>0</v>
      </c>
      <c r="O51" s="190"/>
      <c r="P51" s="191">
        <f>SUM(P48:P50)</f>
        <v>317</v>
      </c>
      <c r="Q51" s="192"/>
      <c r="R51" s="193">
        <f>SUM(D51:O51)</f>
        <v>317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H50" sqref="H5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43234</v>
      </c>
      <c r="E2" s="374"/>
      <c r="F2" s="373">
        <v>43236</v>
      </c>
      <c r="G2" s="373"/>
      <c r="H2" s="373">
        <v>43237</v>
      </c>
      <c r="I2" s="373"/>
      <c r="J2" s="373">
        <v>43238</v>
      </c>
      <c r="K2" s="373"/>
      <c r="L2" s="373">
        <v>43239</v>
      </c>
      <c r="M2" s="373"/>
      <c r="N2" s="373">
        <v>43240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21" t="s">
        <v>10</v>
      </c>
      <c r="F4" s="11" t="s">
        <v>11</v>
      </c>
      <c r="G4" s="221" t="s">
        <v>10</v>
      </c>
      <c r="H4" s="11" t="s">
        <v>9</v>
      </c>
      <c r="I4" s="221" t="s">
        <v>10</v>
      </c>
      <c r="J4" s="11" t="s">
        <v>9</v>
      </c>
      <c r="K4" s="221" t="s">
        <v>10</v>
      </c>
      <c r="L4" s="11" t="s">
        <v>9</v>
      </c>
      <c r="M4" s="221" t="s">
        <v>10</v>
      </c>
      <c r="N4" s="11" t="s">
        <v>9</v>
      </c>
      <c r="O4" s="22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30</v>
      </c>
      <c r="E5" s="17">
        <f>SUM(C5*D5)</f>
        <v>1500</v>
      </c>
      <c r="F5" s="16">
        <v>22</v>
      </c>
      <c r="G5" s="17">
        <f>SUM(C5*F5)</f>
        <v>1100</v>
      </c>
      <c r="H5" s="16">
        <v>25</v>
      </c>
      <c r="I5" s="17">
        <f>SUM(C5*H5)</f>
        <v>1250</v>
      </c>
      <c r="J5" s="16">
        <v>28</v>
      </c>
      <c r="K5" s="18">
        <f>SUM(C5*J5)</f>
        <v>1400</v>
      </c>
      <c r="L5" s="16">
        <v>41</v>
      </c>
      <c r="M5" s="17">
        <f>SUM(C5*L5)</f>
        <v>2050</v>
      </c>
      <c r="N5" s="16"/>
      <c r="O5" s="19"/>
      <c r="P5" s="20">
        <f t="shared" ref="P5:Q14" si="0">SUM(D5+F5+H5+J5+L5+N5)</f>
        <v>146</v>
      </c>
      <c r="Q5" s="21">
        <f t="shared" si="0"/>
        <v>7300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58</v>
      </c>
      <c r="E6" s="17">
        <f t="shared" ref="E6:E14" si="1">SUM(C6*D6)</f>
        <v>1450</v>
      </c>
      <c r="F6" s="22">
        <v>18</v>
      </c>
      <c r="G6" s="17">
        <f t="shared" ref="G6:G13" si="2">SUM(C6*F6)</f>
        <v>450</v>
      </c>
      <c r="H6" s="22">
        <v>13</v>
      </c>
      <c r="I6" s="17">
        <f t="shared" ref="I6:I13" si="3">SUM(C6*H6)</f>
        <v>325</v>
      </c>
      <c r="J6" s="22">
        <v>29</v>
      </c>
      <c r="K6" s="18">
        <f t="shared" ref="K6:K13" si="4">SUM(C6*J6)</f>
        <v>725</v>
      </c>
      <c r="L6" s="22">
        <v>34</v>
      </c>
      <c r="M6" s="17">
        <f t="shared" ref="M6:M13" si="5">SUM(C6*L6)</f>
        <v>850</v>
      </c>
      <c r="N6" s="22"/>
      <c r="O6" s="23"/>
      <c r="P6" s="24">
        <f t="shared" si="0"/>
        <v>152</v>
      </c>
      <c r="Q6" s="21">
        <f t="shared" si="0"/>
        <v>3800</v>
      </c>
      <c r="R6" s="7"/>
    </row>
    <row r="7" spans="1:18" s="35" customFormat="1" ht="15">
      <c r="A7" s="25" t="s">
        <v>16</v>
      </c>
      <c r="B7" s="26"/>
      <c r="C7" s="27"/>
      <c r="D7" s="28">
        <v>169</v>
      </c>
      <c r="E7" s="29">
        <f t="shared" si="1"/>
        <v>0</v>
      </c>
      <c r="F7" s="28">
        <v>78</v>
      </c>
      <c r="G7" s="29">
        <f t="shared" si="2"/>
        <v>0</v>
      </c>
      <c r="H7" s="28">
        <v>131</v>
      </c>
      <c r="I7" s="29">
        <f t="shared" si="3"/>
        <v>0</v>
      </c>
      <c r="J7" s="28">
        <v>215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593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>
        <v>1</v>
      </c>
      <c r="M10" s="42">
        <f t="shared" si="5"/>
        <v>20</v>
      </c>
      <c r="N10" s="41"/>
      <c r="O10" s="44"/>
      <c r="P10" s="45">
        <f t="shared" si="0"/>
        <v>2</v>
      </c>
      <c r="Q10" s="46">
        <f t="shared" si="0"/>
        <v>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>
        <v>2</v>
      </c>
      <c r="G11" s="42">
        <f t="shared" si="2"/>
        <v>20</v>
      </c>
      <c r="H11" s="41">
        <v>1</v>
      </c>
      <c r="I11" s="42">
        <f t="shared" si="3"/>
        <v>10</v>
      </c>
      <c r="J11" s="41"/>
      <c r="K11" s="43">
        <f t="shared" si="4"/>
        <v>0</v>
      </c>
      <c r="L11" s="41">
        <v>4</v>
      </c>
      <c r="M11" s="42">
        <f t="shared" si="5"/>
        <v>40</v>
      </c>
      <c r="N11" s="41"/>
      <c r="O11" s="44"/>
      <c r="P11" s="45">
        <f t="shared" si="0"/>
        <v>8</v>
      </c>
      <c r="Q11" s="46">
        <f t="shared" si="0"/>
        <v>80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32</v>
      </c>
      <c r="E12" s="17">
        <f t="shared" si="1"/>
        <v>640</v>
      </c>
      <c r="F12" s="22">
        <v>23</v>
      </c>
      <c r="G12" s="17">
        <f t="shared" si="2"/>
        <v>460</v>
      </c>
      <c r="H12" s="22">
        <v>23</v>
      </c>
      <c r="I12" s="17">
        <f t="shared" si="3"/>
        <v>460</v>
      </c>
      <c r="J12" s="22">
        <v>37</v>
      </c>
      <c r="K12" s="18">
        <f t="shared" si="4"/>
        <v>740</v>
      </c>
      <c r="L12" s="22">
        <v>23</v>
      </c>
      <c r="M12" s="17">
        <f t="shared" si="5"/>
        <v>460</v>
      </c>
      <c r="N12" s="22"/>
      <c r="O12" s="19"/>
      <c r="P12" s="36">
        <f t="shared" si="0"/>
        <v>138</v>
      </c>
      <c r="Q12" s="37">
        <f t="shared" si="0"/>
        <v>2760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29</v>
      </c>
      <c r="E13" s="17">
        <f t="shared" si="1"/>
        <v>290</v>
      </c>
      <c r="F13" s="22">
        <v>15</v>
      </c>
      <c r="G13" s="17">
        <f t="shared" si="2"/>
        <v>150</v>
      </c>
      <c r="H13" s="22">
        <v>56</v>
      </c>
      <c r="I13" s="17">
        <f t="shared" si="3"/>
        <v>560</v>
      </c>
      <c r="J13" s="22">
        <v>72</v>
      </c>
      <c r="K13" s="18">
        <f t="shared" si="4"/>
        <v>720</v>
      </c>
      <c r="L13" s="22">
        <v>17</v>
      </c>
      <c r="M13" s="17">
        <f t="shared" si="5"/>
        <v>170</v>
      </c>
      <c r="N13" s="22"/>
      <c r="O13" s="19"/>
      <c r="P13" s="36">
        <f t="shared" si="0"/>
        <v>189</v>
      </c>
      <c r="Q13" s="37">
        <f t="shared" si="0"/>
        <v>1890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>
        <v>10</v>
      </c>
      <c r="G14" s="49">
        <f>SUM(C14*F14)</f>
        <v>250</v>
      </c>
      <c r="H14" s="49">
        <v>5</v>
      </c>
      <c r="I14" s="49">
        <f>SUM(C14*H14)</f>
        <v>125</v>
      </c>
      <c r="J14" s="253">
        <v>25</v>
      </c>
      <c r="K14" s="49">
        <f>SUM(C14*J14)</f>
        <v>625</v>
      </c>
      <c r="L14" s="253">
        <v>20</v>
      </c>
      <c r="M14" s="49">
        <f>SUM(C14*L14)</f>
        <v>500</v>
      </c>
      <c r="N14" s="49"/>
      <c r="O14" s="49">
        <f>SUM(C14*N14)</f>
        <v>0</v>
      </c>
      <c r="P14" s="36">
        <f t="shared" si="0"/>
        <v>60</v>
      </c>
      <c r="Q14" s="37">
        <f t="shared" si="0"/>
        <v>1500</v>
      </c>
      <c r="R14" s="254" t="s">
        <v>59</v>
      </c>
    </row>
    <row r="15" spans="1:18">
      <c r="A15" s="13" t="s">
        <v>21</v>
      </c>
      <c r="B15" s="51" t="s">
        <v>14</v>
      </c>
      <c r="C15" s="52">
        <v>0</v>
      </c>
      <c r="D15" s="53">
        <v>2</v>
      </c>
      <c r="E15" s="49"/>
      <c r="F15" s="53"/>
      <c r="G15" s="54"/>
      <c r="H15" s="53">
        <v>5</v>
      </c>
      <c r="I15" s="54"/>
      <c r="J15" s="53">
        <v>2</v>
      </c>
      <c r="K15" s="55"/>
      <c r="L15" s="53"/>
      <c r="M15" s="54"/>
      <c r="N15" s="53"/>
      <c r="O15" s="19"/>
      <c r="P15" s="56">
        <f>SUM(D15+F15+H15+J15+L15+N15)</f>
        <v>9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435</v>
      </c>
      <c r="O16" s="63"/>
      <c r="P16" s="56">
        <f>SUM(D16+F16+H16+J16+L16+N16)</f>
        <v>435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322</v>
      </c>
      <c r="E17" s="68">
        <f>SUM(E5:E16)</f>
        <v>3910</v>
      </c>
      <c r="F17" s="69">
        <f t="shared" ref="F17:O17" si="6">SUM(F5:F16)</f>
        <v>168</v>
      </c>
      <c r="G17" s="68">
        <f t="shared" si="6"/>
        <v>2430</v>
      </c>
      <c r="H17" s="69">
        <f t="shared" si="6"/>
        <v>259</v>
      </c>
      <c r="I17" s="68">
        <f t="shared" si="6"/>
        <v>2730</v>
      </c>
      <c r="J17" s="69">
        <f t="shared" si="6"/>
        <v>408</v>
      </c>
      <c r="K17" s="68">
        <f t="shared" si="6"/>
        <v>4210</v>
      </c>
      <c r="L17" s="70">
        <f t="shared" si="6"/>
        <v>140</v>
      </c>
      <c r="M17" s="68">
        <f t="shared" si="6"/>
        <v>4090</v>
      </c>
      <c r="N17" s="70">
        <f t="shared" si="6"/>
        <v>435</v>
      </c>
      <c r="O17" s="71">
        <f t="shared" si="6"/>
        <v>0</v>
      </c>
      <c r="P17" s="72">
        <f>SUM(P5:P16)</f>
        <v>1732</v>
      </c>
      <c r="Q17" s="73">
        <f>SUM(Q5:Q16)</f>
        <v>17370</v>
      </c>
      <c r="R17" s="7"/>
    </row>
    <row r="18" spans="1:18">
      <c r="A18" s="74" t="s">
        <v>24</v>
      </c>
      <c r="B18" s="75"/>
      <c r="C18" s="75"/>
      <c r="D18" s="76">
        <v>1</v>
      </c>
      <c r="E18" s="77">
        <v>500</v>
      </c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1</v>
      </c>
      <c r="Q18" s="82">
        <f>SUM(E18+G18+I18+K18+M18+O18)</f>
        <v>500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23</v>
      </c>
      <c r="E22" s="60">
        <v>230</v>
      </c>
      <c r="F22" s="91">
        <v>18</v>
      </c>
      <c r="G22" s="60">
        <v>180</v>
      </c>
      <c r="H22" s="92">
        <v>25</v>
      </c>
      <c r="I22" s="60">
        <v>250</v>
      </c>
      <c r="J22" s="92">
        <v>36</v>
      </c>
      <c r="K22" s="60">
        <v>360</v>
      </c>
      <c r="L22" s="91">
        <v>51</v>
      </c>
      <c r="M22" s="60">
        <v>510</v>
      </c>
      <c r="N22" s="91">
        <v>95</v>
      </c>
      <c r="O22" s="60">
        <v>950</v>
      </c>
      <c r="P22" s="93">
        <f t="shared" si="7"/>
        <v>248</v>
      </c>
      <c r="Q22" s="94">
        <f t="shared" si="7"/>
        <v>2480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346</v>
      </c>
      <c r="E23" s="98">
        <f t="shared" si="8"/>
        <v>4640</v>
      </c>
      <c r="F23" s="97">
        <f t="shared" si="8"/>
        <v>186</v>
      </c>
      <c r="G23" s="98">
        <f t="shared" si="8"/>
        <v>2610</v>
      </c>
      <c r="H23" s="97">
        <f t="shared" si="8"/>
        <v>284</v>
      </c>
      <c r="I23" s="98">
        <f t="shared" si="8"/>
        <v>2980</v>
      </c>
      <c r="J23" s="97">
        <f t="shared" si="8"/>
        <v>444</v>
      </c>
      <c r="K23" s="98">
        <f t="shared" si="8"/>
        <v>4570</v>
      </c>
      <c r="L23" s="99">
        <f t="shared" si="8"/>
        <v>191</v>
      </c>
      <c r="M23" s="98">
        <f t="shared" si="8"/>
        <v>4600</v>
      </c>
      <c r="N23" s="99">
        <f t="shared" si="8"/>
        <v>530</v>
      </c>
      <c r="O23" s="98">
        <f t="shared" si="8"/>
        <v>950</v>
      </c>
      <c r="P23" s="100">
        <f t="shared" si="8"/>
        <v>1981</v>
      </c>
      <c r="Q23" s="98">
        <f>SUM(Q17:Q22)</f>
        <v>20350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19"/>
      <c r="E26" s="111"/>
      <c r="F26" s="220"/>
      <c r="G26" s="113"/>
      <c r="H26" s="220"/>
      <c r="I26" s="113"/>
      <c r="J26" s="219"/>
      <c r="K26" s="111"/>
      <c r="L26" s="220"/>
      <c r="M26" s="113"/>
      <c r="N26" s="114"/>
      <c r="O26" s="115">
        <v>17</v>
      </c>
      <c r="P26" s="116">
        <f t="shared" ref="P26:Q33" si="9">SUM(D26+F26+H26+J26+L26+N26)</f>
        <v>0</v>
      </c>
      <c r="Q26" s="117">
        <f t="shared" si="9"/>
        <v>17</v>
      </c>
      <c r="R26" s="352">
        <f>SUM(P26:Q27)</f>
        <v>714</v>
      </c>
    </row>
    <row r="27" spans="1:18" ht="15" customHeight="1">
      <c r="A27" s="118" t="s">
        <v>35</v>
      </c>
      <c r="B27" s="84"/>
      <c r="C27" s="84"/>
      <c r="D27" s="119">
        <v>164</v>
      </c>
      <c r="E27" s="120"/>
      <c r="F27" s="119">
        <v>79</v>
      </c>
      <c r="G27" s="120"/>
      <c r="H27" s="119">
        <v>162</v>
      </c>
      <c r="I27" s="120"/>
      <c r="J27" s="218">
        <v>243</v>
      </c>
      <c r="K27" s="120"/>
      <c r="L27" s="218">
        <v>12</v>
      </c>
      <c r="M27" s="120"/>
      <c r="N27" s="218"/>
      <c r="O27" s="122">
        <v>37</v>
      </c>
      <c r="P27" s="123">
        <f t="shared" si="9"/>
        <v>660</v>
      </c>
      <c r="Q27" s="124">
        <f t="shared" si="9"/>
        <v>37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>
        <v>5</v>
      </c>
      <c r="I28" s="120"/>
      <c r="J28" s="218">
        <v>15</v>
      </c>
      <c r="K28" s="120"/>
      <c r="L28" s="217">
        <v>2</v>
      </c>
      <c r="M28" s="126"/>
      <c r="N28" s="218"/>
      <c r="O28" s="122">
        <v>24</v>
      </c>
      <c r="P28" s="127">
        <f t="shared" si="9"/>
        <v>22</v>
      </c>
      <c r="Q28" s="124">
        <f t="shared" si="9"/>
        <v>24</v>
      </c>
      <c r="R28" s="354">
        <f>SUM(P28:Q29)</f>
        <v>86</v>
      </c>
    </row>
    <row r="29" spans="1:18" ht="15" customHeight="1">
      <c r="A29" s="118" t="s">
        <v>37</v>
      </c>
      <c r="B29" s="84"/>
      <c r="C29" s="84"/>
      <c r="D29" s="119">
        <v>1</v>
      </c>
      <c r="E29" s="120"/>
      <c r="F29" s="119">
        <v>4</v>
      </c>
      <c r="G29" s="120"/>
      <c r="H29" s="119">
        <v>6</v>
      </c>
      <c r="I29" s="120"/>
      <c r="J29" s="218">
        <v>1</v>
      </c>
      <c r="K29" s="120"/>
      <c r="L29" s="217">
        <v>10</v>
      </c>
      <c r="M29" s="126"/>
      <c r="N29" s="218"/>
      <c r="O29" s="122">
        <v>18</v>
      </c>
      <c r="P29" s="127">
        <f t="shared" si="9"/>
        <v>22</v>
      </c>
      <c r="Q29" s="124">
        <f t="shared" si="9"/>
        <v>18</v>
      </c>
      <c r="R29" s="355"/>
    </row>
    <row r="30" spans="1:18">
      <c r="A30" s="118" t="s">
        <v>38</v>
      </c>
      <c r="B30" s="84"/>
      <c r="C30" s="84"/>
      <c r="D30" s="119">
        <v>38</v>
      </c>
      <c r="E30" s="120"/>
      <c r="F30" s="119">
        <v>20</v>
      </c>
      <c r="G30" s="120"/>
      <c r="H30" s="119">
        <v>12</v>
      </c>
      <c r="I30" s="120"/>
      <c r="J30" s="218">
        <v>26</v>
      </c>
      <c r="K30" s="120"/>
      <c r="L30" s="217">
        <v>33</v>
      </c>
      <c r="M30" s="126"/>
      <c r="N30" s="218"/>
      <c r="O30" s="122">
        <v>47</v>
      </c>
      <c r="P30" s="127">
        <f t="shared" si="9"/>
        <v>129</v>
      </c>
      <c r="Q30" s="124">
        <f t="shared" si="9"/>
        <v>47</v>
      </c>
      <c r="R30" s="128">
        <f>SUM(P30:Q30)</f>
        <v>176</v>
      </c>
    </row>
    <row r="31" spans="1:18">
      <c r="A31" s="118" t="s">
        <v>39</v>
      </c>
      <c r="B31" s="84"/>
      <c r="C31" s="84"/>
      <c r="D31" s="119">
        <v>85</v>
      </c>
      <c r="E31" s="120">
        <v>2</v>
      </c>
      <c r="F31" s="119">
        <v>51</v>
      </c>
      <c r="G31" s="120"/>
      <c r="H31" s="119">
        <v>61</v>
      </c>
      <c r="I31" s="120">
        <v>5</v>
      </c>
      <c r="J31" s="218">
        <v>99</v>
      </c>
      <c r="K31" s="120">
        <v>2</v>
      </c>
      <c r="L31" s="217">
        <v>70</v>
      </c>
      <c r="M31" s="126"/>
      <c r="N31" s="218"/>
      <c r="O31" s="122">
        <v>231</v>
      </c>
      <c r="P31" s="127">
        <f t="shared" si="9"/>
        <v>366</v>
      </c>
      <c r="Q31" s="124">
        <f t="shared" si="9"/>
        <v>240</v>
      </c>
      <c r="R31" s="128">
        <f>SUM(P31:Q31)</f>
        <v>606</v>
      </c>
    </row>
    <row r="32" spans="1:18">
      <c r="A32" s="118" t="s">
        <v>40</v>
      </c>
      <c r="B32" s="84"/>
      <c r="C32" s="84"/>
      <c r="D32" s="129">
        <v>32</v>
      </c>
      <c r="E32" s="130"/>
      <c r="F32" s="129">
        <v>14</v>
      </c>
      <c r="G32" s="130"/>
      <c r="H32" s="129">
        <v>8</v>
      </c>
      <c r="I32" s="130"/>
      <c r="J32" s="131">
        <v>22</v>
      </c>
      <c r="K32" s="130"/>
      <c r="L32" s="132">
        <v>13</v>
      </c>
      <c r="M32" s="133"/>
      <c r="N32" s="131"/>
      <c r="O32" s="134">
        <v>61</v>
      </c>
      <c r="P32" s="135">
        <f t="shared" si="9"/>
        <v>89</v>
      </c>
      <c r="Q32" s="136">
        <f t="shared" si="9"/>
        <v>61</v>
      </c>
      <c r="R32" s="137">
        <f>SUM(P32:Q32)</f>
        <v>150</v>
      </c>
    </row>
    <row r="33" spans="1:18" ht="15" thickBot="1">
      <c r="A33" s="138"/>
      <c r="B33" s="139"/>
      <c r="C33" s="139"/>
      <c r="D33" s="140">
        <f t="shared" ref="D33:N33" si="10">SUM(D26:D32)</f>
        <v>320</v>
      </c>
      <c r="E33" s="141">
        <f t="shared" si="10"/>
        <v>2</v>
      </c>
      <c r="F33" s="142">
        <f t="shared" si="10"/>
        <v>168</v>
      </c>
      <c r="G33" s="143">
        <f t="shared" si="10"/>
        <v>0</v>
      </c>
      <c r="H33" s="142">
        <f t="shared" si="10"/>
        <v>254</v>
      </c>
      <c r="I33" s="143">
        <f t="shared" si="10"/>
        <v>5</v>
      </c>
      <c r="J33" s="144">
        <f t="shared" si="10"/>
        <v>406</v>
      </c>
      <c r="K33" s="143">
        <f t="shared" si="10"/>
        <v>2</v>
      </c>
      <c r="L33" s="144">
        <f t="shared" si="10"/>
        <v>140</v>
      </c>
      <c r="M33" s="141">
        <f t="shared" si="10"/>
        <v>0</v>
      </c>
      <c r="N33" s="144">
        <f t="shared" si="10"/>
        <v>0</v>
      </c>
      <c r="O33" s="145">
        <f>SUM(O26:O32)</f>
        <v>435</v>
      </c>
      <c r="P33" s="146">
        <f>SUM(P26:P32)</f>
        <v>1288</v>
      </c>
      <c r="Q33" s="147">
        <f t="shared" si="9"/>
        <v>444</v>
      </c>
      <c r="R33" s="148">
        <f>SUM(P33:Q33)</f>
        <v>1732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>
        <v>4</v>
      </c>
      <c r="I35" s="344"/>
      <c r="J35" s="345"/>
      <c r="K35" s="346"/>
      <c r="L35" s="345">
        <v>2</v>
      </c>
      <c r="M35" s="346"/>
      <c r="N35" s="345"/>
      <c r="O35" s="341"/>
      <c r="P35" s="329">
        <f t="shared" ref="P35:P41" si="11">SUM(D35:O35)</f>
        <v>6</v>
      </c>
      <c r="Q35" s="330"/>
      <c r="R35" s="152">
        <f>SUM(O26:O32)</f>
        <v>435</v>
      </c>
    </row>
    <row r="36" spans="1:18">
      <c r="A36" s="109" t="s">
        <v>43</v>
      </c>
      <c r="B36" s="84"/>
      <c r="C36" s="84"/>
      <c r="D36" s="344">
        <v>20</v>
      </c>
      <c r="E36" s="344"/>
      <c r="F36" s="344">
        <v>6</v>
      </c>
      <c r="G36" s="344"/>
      <c r="H36" s="344">
        <v>15</v>
      </c>
      <c r="I36" s="344"/>
      <c r="J36" s="345">
        <v>18</v>
      </c>
      <c r="K36" s="346"/>
      <c r="L36" s="344">
        <v>5</v>
      </c>
      <c r="M36" s="344"/>
      <c r="N36" s="345"/>
      <c r="O36" s="341"/>
      <c r="P36" s="329">
        <f t="shared" si="11"/>
        <v>64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/>
      <c r="G38" s="344"/>
      <c r="H38" s="344">
        <v>3</v>
      </c>
      <c r="I38" s="344"/>
      <c r="J38" s="345"/>
      <c r="K38" s="345"/>
      <c r="L38" s="345"/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169</v>
      </c>
      <c r="E39" s="340"/>
      <c r="F39" s="339">
        <v>78</v>
      </c>
      <c r="G39" s="340"/>
      <c r="H39" s="339">
        <v>131</v>
      </c>
      <c r="I39" s="340"/>
      <c r="J39" s="341">
        <v>215</v>
      </c>
      <c r="K39" s="342"/>
      <c r="L39" s="341"/>
      <c r="M39" s="342"/>
      <c r="N39" s="341"/>
      <c r="O39" s="343"/>
      <c r="P39" s="329">
        <f t="shared" si="11"/>
        <v>593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191</v>
      </c>
      <c r="E41" s="331"/>
      <c r="F41" s="331">
        <f>SUM(F34:G40)</f>
        <v>84</v>
      </c>
      <c r="G41" s="331"/>
      <c r="H41" s="331">
        <f>SUM(H34:I40)</f>
        <v>153</v>
      </c>
      <c r="I41" s="331"/>
      <c r="J41" s="331">
        <f>SUM(J34:K40)</f>
        <v>233</v>
      </c>
      <c r="K41" s="331"/>
      <c r="L41" s="331">
        <f>SUM(L34:M40)</f>
        <v>7</v>
      </c>
      <c r="M41" s="331"/>
      <c r="N41" s="331">
        <f>SUM(N34:O40)</f>
        <v>0</v>
      </c>
      <c r="O41" s="331"/>
      <c r="P41" s="332">
        <f t="shared" si="11"/>
        <v>668</v>
      </c>
      <c r="Q41" s="333"/>
      <c r="R41" s="154">
        <f>SUM(D41:O41)</f>
        <v>668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259</v>
      </c>
      <c r="E43" s="158"/>
      <c r="F43" s="158">
        <f t="shared" ref="F43:N43" si="12">SUM(F8+F9+F14+F15+F5+F7+F6+F16)</f>
        <v>128</v>
      </c>
      <c r="G43" s="158"/>
      <c r="H43" s="158">
        <f t="shared" si="12"/>
        <v>179</v>
      </c>
      <c r="I43" s="158"/>
      <c r="J43" s="158">
        <f t="shared" si="12"/>
        <v>299</v>
      </c>
      <c r="K43" s="158"/>
      <c r="L43" s="158">
        <f t="shared" si="12"/>
        <v>95</v>
      </c>
      <c r="M43" s="158"/>
      <c r="N43" s="158">
        <f t="shared" si="12"/>
        <v>435</v>
      </c>
      <c r="O43" s="158"/>
      <c r="P43" s="321">
        <f>SUM(D43+F43+H43+J43+L43+N43)</f>
        <v>1395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261</v>
      </c>
      <c r="E44" s="158"/>
      <c r="F44" s="158">
        <f t="shared" ref="F44:N44" si="13">SUM(F10+F11+F5+F14+F15+F16+F7+F6)</f>
        <v>130</v>
      </c>
      <c r="G44" s="158"/>
      <c r="H44" s="158">
        <f t="shared" si="13"/>
        <v>180</v>
      </c>
      <c r="I44" s="158"/>
      <c r="J44" s="158">
        <f t="shared" si="13"/>
        <v>299</v>
      </c>
      <c r="K44" s="158"/>
      <c r="L44" s="158">
        <f t="shared" si="13"/>
        <v>100</v>
      </c>
      <c r="M44" s="158"/>
      <c r="N44" s="158">
        <f t="shared" si="13"/>
        <v>435</v>
      </c>
      <c r="O44" s="158"/>
      <c r="P44" s="321">
        <f>SUM(D44+F44+H44+J44+L44+N44)</f>
        <v>1405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320</v>
      </c>
      <c r="E45" s="159"/>
      <c r="F45" s="159">
        <f t="shared" ref="F45:N45" si="14">SUM(F12+F13+F14+F15+F16+F5+F7+F6)</f>
        <v>166</v>
      </c>
      <c r="G45" s="159"/>
      <c r="H45" s="159">
        <f t="shared" si="14"/>
        <v>258</v>
      </c>
      <c r="I45" s="159"/>
      <c r="J45" s="159">
        <f t="shared" si="14"/>
        <v>408</v>
      </c>
      <c r="K45" s="159"/>
      <c r="L45" s="159">
        <f t="shared" si="14"/>
        <v>135</v>
      </c>
      <c r="M45" s="159"/>
      <c r="N45" s="159">
        <f t="shared" si="14"/>
        <v>435</v>
      </c>
      <c r="O45" s="159"/>
      <c r="P45" s="327">
        <f>SUM(D45+F45+H45+J45+L45+N45)</f>
        <v>1722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840</v>
      </c>
      <c r="E46" s="164"/>
      <c r="F46" s="163">
        <f>SUM(F43:F45)</f>
        <v>424</v>
      </c>
      <c r="G46" s="165"/>
      <c r="H46" s="163">
        <f>SUM(H43:H45)</f>
        <v>617</v>
      </c>
      <c r="I46" s="164"/>
      <c r="J46" s="163">
        <f>SUM(J43:J45)</f>
        <v>1006</v>
      </c>
      <c r="K46" s="164"/>
      <c r="L46" s="163">
        <f>SUM(L43:L45)</f>
        <v>330</v>
      </c>
      <c r="M46" s="164"/>
      <c r="N46" s="163">
        <f>SUM(N43:N45)</f>
        <v>1305</v>
      </c>
      <c r="O46" s="164"/>
      <c r="P46" s="312">
        <f>SUM(P43:P45)</f>
        <v>4522</v>
      </c>
      <c r="Q46" s="313"/>
      <c r="R46" s="154">
        <f>SUM(D46:N46)</f>
        <v>4522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29</v>
      </c>
      <c r="M48" s="173"/>
      <c r="N48" s="171"/>
      <c r="O48" s="174"/>
      <c r="P48" s="175">
        <f>SUM(D48+F48+H48+J48+L48+N48)</f>
        <v>29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>
        <v>18</v>
      </c>
      <c r="K49" s="181"/>
      <c r="L49" s="180"/>
      <c r="M49" s="182"/>
      <c r="N49" s="180"/>
      <c r="O49" s="183"/>
      <c r="P49" s="184">
        <f>SUM(D49+F49+H49+J49+L49+N49)</f>
        <v>18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358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358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358</v>
      </c>
      <c r="I51" s="189"/>
      <c r="J51" s="189">
        <f>SUM(J48:J50)</f>
        <v>18</v>
      </c>
      <c r="K51" s="189"/>
      <c r="L51" s="189">
        <f>SUM(L48:L50)</f>
        <v>29</v>
      </c>
      <c r="M51" s="189"/>
      <c r="N51" s="189">
        <f>SUM(N48:N50)</f>
        <v>0</v>
      </c>
      <c r="O51" s="190"/>
      <c r="P51" s="191">
        <f>SUM(P48:P50)</f>
        <v>405</v>
      </c>
      <c r="Q51" s="192"/>
      <c r="R51" s="193">
        <f>SUM(D51:O51)</f>
        <v>405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ignoredErrors>
    <ignoredError sqref="R14" numberStoredAsText="1"/>
    <ignoredError sqref="P17" formula="1"/>
  </ignoredError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ySplit="3" topLeftCell="A25" activePane="bottomLeft" state="frozen"/>
      <selection pane="bottomLeft" activeCell="T48" sqref="T4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5">
      <c r="A1" s="259"/>
      <c r="B1" s="259"/>
      <c r="C1" s="385" t="s">
        <v>0</v>
      </c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259"/>
      <c r="Q1" s="259"/>
      <c r="R1" s="259"/>
    </row>
    <row r="2" spans="1:18" ht="15" customHeight="1">
      <c r="A2" s="384" t="s">
        <v>1</v>
      </c>
      <c r="B2" s="259"/>
      <c r="C2" s="259"/>
      <c r="D2" s="386">
        <v>43241</v>
      </c>
      <c r="E2" s="386"/>
      <c r="F2" s="386">
        <v>43243</v>
      </c>
      <c r="G2" s="386"/>
      <c r="H2" s="386">
        <v>43244</v>
      </c>
      <c r="I2" s="386"/>
      <c r="J2" s="386">
        <v>43245</v>
      </c>
      <c r="K2" s="386"/>
      <c r="L2" s="386">
        <v>43246</v>
      </c>
      <c r="M2" s="386"/>
      <c r="N2" s="386">
        <v>43247</v>
      </c>
      <c r="O2" s="386"/>
      <c r="P2" s="383" t="s">
        <v>2</v>
      </c>
      <c r="Q2" s="383"/>
      <c r="R2" s="259"/>
    </row>
    <row r="3" spans="1:18" ht="15">
      <c r="A3" s="384"/>
      <c r="B3" s="260"/>
      <c r="C3" s="261"/>
      <c r="D3" s="384" t="s">
        <v>3</v>
      </c>
      <c r="E3" s="384"/>
      <c r="F3" s="384" t="s">
        <v>4</v>
      </c>
      <c r="G3" s="384"/>
      <c r="H3" s="384" t="s">
        <v>5</v>
      </c>
      <c r="I3" s="384"/>
      <c r="J3" s="384" t="s">
        <v>6</v>
      </c>
      <c r="K3" s="384"/>
      <c r="L3" s="384" t="s">
        <v>7</v>
      </c>
      <c r="M3" s="384"/>
      <c r="N3" s="384" t="s">
        <v>8</v>
      </c>
      <c r="O3" s="384"/>
      <c r="P3" s="383"/>
      <c r="Q3" s="383"/>
      <c r="R3" s="259"/>
    </row>
    <row r="4" spans="1:18" ht="15">
      <c r="A4" s="262"/>
      <c r="B4" s="260"/>
      <c r="C4" s="261"/>
      <c r="D4" s="263" t="s">
        <v>9</v>
      </c>
      <c r="E4" s="262" t="s">
        <v>10</v>
      </c>
      <c r="F4" s="262" t="s">
        <v>11</v>
      </c>
      <c r="G4" s="262" t="s">
        <v>10</v>
      </c>
      <c r="H4" s="262" t="s">
        <v>9</v>
      </c>
      <c r="I4" s="262" t="s">
        <v>10</v>
      </c>
      <c r="J4" s="262" t="s">
        <v>9</v>
      </c>
      <c r="K4" s="262" t="s">
        <v>10</v>
      </c>
      <c r="L4" s="262" t="s">
        <v>9</v>
      </c>
      <c r="M4" s="262" t="s">
        <v>10</v>
      </c>
      <c r="N4" s="262" t="s">
        <v>9</v>
      </c>
      <c r="O4" s="262" t="s">
        <v>10</v>
      </c>
      <c r="P4" s="260" t="s">
        <v>9</v>
      </c>
      <c r="Q4" s="260" t="s">
        <v>12</v>
      </c>
      <c r="R4" s="259"/>
    </row>
    <row r="5" spans="1:18">
      <c r="A5" s="13" t="s">
        <v>13</v>
      </c>
      <c r="B5" s="14" t="s">
        <v>14</v>
      </c>
      <c r="C5" s="15">
        <v>50</v>
      </c>
      <c r="D5" s="16">
        <v>35</v>
      </c>
      <c r="E5" s="17">
        <f t="shared" ref="E5:E14" si="0">SUM(C5*D5)</f>
        <v>1750</v>
      </c>
      <c r="F5" s="16">
        <v>10</v>
      </c>
      <c r="G5" s="17">
        <f>SUM(C5*F5)</f>
        <v>500</v>
      </c>
      <c r="H5" s="16">
        <v>13</v>
      </c>
      <c r="I5" s="17">
        <f t="shared" ref="I5:I14" si="1">SUM(C5*H5)</f>
        <v>650</v>
      </c>
      <c r="J5" s="16">
        <v>13</v>
      </c>
      <c r="K5" s="18">
        <f>SUM(C5*J5)</f>
        <v>650</v>
      </c>
      <c r="L5" s="16">
        <v>33</v>
      </c>
      <c r="M5" s="17">
        <f>SUM(C5*L5)</f>
        <v>1650</v>
      </c>
      <c r="N5" s="16"/>
      <c r="O5" s="19"/>
      <c r="P5" s="20">
        <f t="shared" ref="P5:P16" si="2">SUM(D5+F5+H5+J5+L5+N5)</f>
        <v>104</v>
      </c>
      <c r="Q5" s="21">
        <f t="shared" ref="Q5:Q14" si="3">SUM(E5+G5+I5+K5+M5+O5)</f>
        <v>5200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58</v>
      </c>
      <c r="E6" s="17">
        <f t="shared" si="0"/>
        <v>1450</v>
      </c>
      <c r="F6" s="22">
        <v>28</v>
      </c>
      <c r="G6" s="17">
        <f t="shared" ref="G6:G13" si="4">SUM(C6*F6)</f>
        <v>700</v>
      </c>
      <c r="H6" s="22">
        <v>15</v>
      </c>
      <c r="I6" s="17">
        <f t="shared" si="1"/>
        <v>375</v>
      </c>
      <c r="J6" s="22">
        <v>13</v>
      </c>
      <c r="K6" s="18">
        <f t="shared" ref="K6:K13" si="5">SUM(C6*J6)</f>
        <v>325</v>
      </c>
      <c r="L6" s="22">
        <v>20</v>
      </c>
      <c r="M6" s="17">
        <f t="shared" ref="M6:M13" si="6">SUM(C6*L6)</f>
        <v>500</v>
      </c>
      <c r="N6" s="22"/>
      <c r="O6" s="23"/>
      <c r="P6" s="24">
        <f t="shared" si="2"/>
        <v>134</v>
      </c>
      <c r="Q6" s="21">
        <f t="shared" si="3"/>
        <v>3350</v>
      </c>
      <c r="R6" s="7"/>
    </row>
    <row r="7" spans="1:18" s="35" customFormat="1" ht="15">
      <c r="A7" s="25" t="s">
        <v>16</v>
      </c>
      <c r="B7" s="26"/>
      <c r="C7" s="27"/>
      <c r="D7" s="28">
        <v>182</v>
      </c>
      <c r="E7" s="29">
        <f t="shared" si="0"/>
        <v>0</v>
      </c>
      <c r="F7" s="28">
        <v>208</v>
      </c>
      <c r="G7" s="29">
        <f t="shared" si="4"/>
        <v>0</v>
      </c>
      <c r="H7" s="28">
        <v>108</v>
      </c>
      <c r="I7" s="29">
        <f t="shared" si="1"/>
        <v>0</v>
      </c>
      <c r="J7" s="28"/>
      <c r="K7" s="30">
        <f t="shared" si="5"/>
        <v>0</v>
      </c>
      <c r="L7" s="28"/>
      <c r="M7" s="29">
        <f t="shared" si="6"/>
        <v>0</v>
      </c>
      <c r="N7" s="28"/>
      <c r="O7" s="31"/>
      <c r="P7" s="32">
        <f t="shared" si="2"/>
        <v>498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5</v>
      </c>
      <c r="E8" s="17">
        <f t="shared" si="0"/>
        <v>150</v>
      </c>
      <c r="F8" s="22"/>
      <c r="G8" s="17">
        <f t="shared" si="4"/>
        <v>0</v>
      </c>
      <c r="H8" s="22">
        <v>1</v>
      </c>
      <c r="I8" s="17">
        <f t="shared" si="1"/>
        <v>30</v>
      </c>
      <c r="J8" s="22"/>
      <c r="K8" s="18">
        <f t="shared" si="5"/>
        <v>0</v>
      </c>
      <c r="L8" s="22">
        <v>2</v>
      </c>
      <c r="M8" s="17">
        <f t="shared" si="6"/>
        <v>60</v>
      </c>
      <c r="N8" s="22"/>
      <c r="O8" s="19"/>
      <c r="P8" s="36">
        <f t="shared" si="2"/>
        <v>8</v>
      </c>
      <c r="Q8" s="37">
        <f t="shared" si="3"/>
        <v>240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0"/>
        <v>0</v>
      </c>
      <c r="F9" s="22"/>
      <c r="G9" s="17">
        <f t="shared" si="4"/>
        <v>0</v>
      </c>
      <c r="H9" s="22">
        <v>1</v>
      </c>
      <c r="I9" s="17">
        <f t="shared" si="1"/>
        <v>15</v>
      </c>
      <c r="J9" s="22"/>
      <c r="K9" s="18">
        <f t="shared" si="5"/>
        <v>0</v>
      </c>
      <c r="L9" s="22"/>
      <c r="M9" s="17">
        <f t="shared" si="6"/>
        <v>0</v>
      </c>
      <c r="N9" s="22"/>
      <c r="O9" s="19"/>
      <c r="P9" s="36">
        <f t="shared" si="2"/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0"/>
        <v>0</v>
      </c>
      <c r="F10" s="41">
        <v>1</v>
      </c>
      <c r="G10" s="42">
        <f t="shared" si="4"/>
        <v>20</v>
      </c>
      <c r="H10" s="41"/>
      <c r="I10" s="42">
        <f t="shared" si="1"/>
        <v>0</v>
      </c>
      <c r="J10" s="41">
        <v>1</v>
      </c>
      <c r="K10" s="43">
        <f t="shared" si="5"/>
        <v>20</v>
      </c>
      <c r="L10" s="41">
        <v>2</v>
      </c>
      <c r="M10" s="42">
        <f t="shared" si="6"/>
        <v>40</v>
      </c>
      <c r="N10" s="41"/>
      <c r="O10" s="44"/>
      <c r="P10" s="45">
        <f t="shared" si="2"/>
        <v>4</v>
      </c>
      <c r="Q10" s="46">
        <f t="shared" si="3"/>
        <v>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0"/>
        <v>0</v>
      </c>
      <c r="F11" s="41"/>
      <c r="G11" s="42">
        <f t="shared" si="4"/>
        <v>0</v>
      </c>
      <c r="H11" s="41">
        <v>2</v>
      </c>
      <c r="I11" s="42">
        <f t="shared" si="1"/>
        <v>20</v>
      </c>
      <c r="J11" s="41">
        <v>3</v>
      </c>
      <c r="K11" s="43">
        <f t="shared" si="5"/>
        <v>30</v>
      </c>
      <c r="L11" s="41">
        <v>1</v>
      </c>
      <c r="M11" s="42">
        <f t="shared" si="6"/>
        <v>10</v>
      </c>
      <c r="N11" s="41"/>
      <c r="O11" s="44"/>
      <c r="P11" s="45">
        <f t="shared" si="2"/>
        <v>6</v>
      </c>
      <c r="Q11" s="46">
        <f t="shared" si="3"/>
        <v>60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75</v>
      </c>
      <c r="E12" s="17">
        <f t="shared" si="0"/>
        <v>1500</v>
      </c>
      <c r="F12" s="22">
        <v>45</v>
      </c>
      <c r="G12" s="17">
        <f t="shared" si="4"/>
        <v>900</v>
      </c>
      <c r="H12" s="22">
        <v>10</v>
      </c>
      <c r="I12" s="17">
        <f t="shared" si="1"/>
        <v>200</v>
      </c>
      <c r="J12" s="22">
        <v>44</v>
      </c>
      <c r="K12" s="18">
        <f t="shared" si="5"/>
        <v>880</v>
      </c>
      <c r="L12" s="22">
        <v>19</v>
      </c>
      <c r="M12" s="17">
        <f t="shared" si="6"/>
        <v>380</v>
      </c>
      <c r="N12" s="22"/>
      <c r="O12" s="19"/>
      <c r="P12" s="36">
        <f t="shared" si="2"/>
        <v>193</v>
      </c>
      <c r="Q12" s="37">
        <f t="shared" si="3"/>
        <v>3860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39</v>
      </c>
      <c r="E13" s="17">
        <f t="shared" si="0"/>
        <v>390</v>
      </c>
      <c r="F13" s="22">
        <v>22</v>
      </c>
      <c r="G13" s="17">
        <f t="shared" si="4"/>
        <v>220</v>
      </c>
      <c r="H13" s="22">
        <v>23</v>
      </c>
      <c r="I13" s="17">
        <f t="shared" si="1"/>
        <v>230</v>
      </c>
      <c r="J13" s="22">
        <v>83</v>
      </c>
      <c r="K13" s="18">
        <f t="shared" si="5"/>
        <v>830</v>
      </c>
      <c r="L13" s="22">
        <v>49</v>
      </c>
      <c r="M13" s="17">
        <f t="shared" si="6"/>
        <v>490</v>
      </c>
      <c r="N13" s="22"/>
      <c r="O13" s="19"/>
      <c r="P13" s="36">
        <f t="shared" si="2"/>
        <v>216</v>
      </c>
      <c r="Q13" s="37">
        <f t="shared" si="3"/>
        <v>2160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53">
        <v>5</v>
      </c>
      <c r="E14" s="49">
        <f t="shared" si="0"/>
        <v>125</v>
      </c>
      <c r="F14" s="253">
        <v>25</v>
      </c>
      <c r="G14" s="49">
        <f>SUM(C14*F14)</f>
        <v>625</v>
      </c>
      <c r="H14" s="253">
        <v>5</v>
      </c>
      <c r="I14" s="49">
        <f t="shared" si="1"/>
        <v>125</v>
      </c>
      <c r="J14" s="253">
        <v>10</v>
      </c>
      <c r="K14" s="49">
        <f>SUM(C14*J14)</f>
        <v>250</v>
      </c>
      <c r="L14" s="253">
        <v>20</v>
      </c>
      <c r="M14" s="49">
        <f>SUM(C14*L14)</f>
        <v>500</v>
      </c>
      <c r="N14" s="49"/>
      <c r="O14" s="49">
        <f>SUM(C14*N14)</f>
        <v>0</v>
      </c>
      <c r="P14" s="36">
        <f t="shared" si="2"/>
        <v>65</v>
      </c>
      <c r="Q14" s="37">
        <f t="shared" si="3"/>
        <v>1625</v>
      </c>
      <c r="R14" s="254" t="s">
        <v>60</v>
      </c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/>
      <c r="F15" s="53">
        <v>1</v>
      </c>
      <c r="G15" s="54"/>
      <c r="H15" s="53"/>
      <c r="I15" s="54"/>
      <c r="J15" s="53">
        <v>1</v>
      </c>
      <c r="K15" s="55"/>
      <c r="L15" s="53">
        <v>3</v>
      </c>
      <c r="M15" s="54"/>
      <c r="N15" s="53"/>
      <c r="O15" s="19"/>
      <c r="P15" s="56">
        <f t="shared" si="2"/>
        <v>10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310</v>
      </c>
      <c r="O16" s="63"/>
      <c r="P16" s="56">
        <f t="shared" si="2"/>
        <v>310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404</v>
      </c>
      <c r="E17" s="68">
        <f>SUM(E5:E16)</f>
        <v>5365</v>
      </c>
      <c r="F17" s="69">
        <f t="shared" ref="F17:O17" si="7">SUM(F5:F16)</f>
        <v>340</v>
      </c>
      <c r="G17" s="68">
        <f t="shared" si="7"/>
        <v>2965</v>
      </c>
      <c r="H17" s="69">
        <f>SUM(H5:H16)</f>
        <v>178</v>
      </c>
      <c r="I17" s="68">
        <f t="shared" si="7"/>
        <v>1645</v>
      </c>
      <c r="J17" s="69">
        <f t="shared" si="7"/>
        <v>168</v>
      </c>
      <c r="K17" s="68">
        <f t="shared" si="7"/>
        <v>2985</v>
      </c>
      <c r="L17" s="70">
        <f t="shared" si="7"/>
        <v>149</v>
      </c>
      <c r="M17" s="68">
        <f t="shared" si="7"/>
        <v>3630</v>
      </c>
      <c r="N17" s="70">
        <f t="shared" si="7"/>
        <v>310</v>
      </c>
      <c r="O17" s="71">
        <f t="shared" si="7"/>
        <v>0</v>
      </c>
      <c r="P17" s="72">
        <f>SUM(P5:P16)</f>
        <v>1549</v>
      </c>
      <c r="Q17" s="73">
        <f>SUM(Q5:Q16)</f>
        <v>16590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9</v>
      </c>
      <c r="K18" s="79">
        <v>900</v>
      </c>
      <c r="L18" s="78"/>
      <c r="M18" s="80"/>
      <c r="N18" s="81"/>
      <c r="O18" s="79"/>
      <c r="P18" s="81">
        <f>SUM(D18+F18+H18+J18+L18+N18)</f>
        <v>9</v>
      </c>
      <c r="Q18" s="82">
        <f>SUM(E18+G18+I18+K18+M18+O18)</f>
        <v>900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8">SUM(D19+F19+H19+J19+L19+N19)</f>
        <v>0</v>
      </c>
      <c r="Q19" s="37">
        <f t="shared" si="8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8"/>
        <v>0</v>
      </c>
      <c r="Q20" s="37">
        <f t="shared" si="8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8"/>
        <v>0</v>
      </c>
      <c r="Q21" s="37">
        <f t="shared" si="8"/>
        <v>0</v>
      </c>
      <c r="R21" s="7"/>
    </row>
    <row r="22" spans="1:18">
      <c r="A22" s="89" t="s">
        <v>28</v>
      </c>
      <c r="B22" s="58" t="s">
        <v>14</v>
      </c>
      <c r="C22" s="58"/>
      <c r="D22" s="92">
        <v>35</v>
      </c>
      <c r="E22" s="60">
        <v>350</v>
      </c>
      <c r="F22" s="92">
        <v>29</v>
      </c>
      <c r="G22" s="60">
        <v>290</v>
      </c>
      <c r="H22" s="91">
        <v>23</v>
      </c>
      <c r="I22" s="60">
        <v>230</v>
      </c>
      <c r="J22" s="92">
        <v>32</v>
      </c>
      <c r="K22" s="60">
        <v>320</v>
      </c>
      <c r="L22" s="91">
        <v>19</v>
      </c>
      <c r="M22" s="60">
        <v>190</v>
      </c>
      <c r="N22" s="91">
        <v>66</v>
      </c>
      <c r="O22" s="60">
        <v>660</v>
      </c>
      <c r="P22" s="93">
        <f t="shared" si="8"/>
        <v>204</v>
      </c>
      <c r="Q22" s="94">
        <f t="shared" si="8"/>
        <v>2040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9">SUM(D17:D22)</f>
        <v>439</v>
      </c>
      <c r="E23" s="98">
        <f t="shared" si="9"/>
        <v>5715</v>
      </c>
      <c r="F23" s="97">
        <f t="shared" si="9"/>
        <v>369</v>
      </c>
      <c r="G23" s="98">
        <f t="shared" si="9"/>
        <v>3255</v>
      </c>
      <c r="H23" s="97">
        <f t="shared" si="9"/>
        <v>201</v>
      </c>
      <c r="I23" s="98">
        <f t="shared" si="9"/>
        <v>1875</v>
      </c>
      <c r="J23" s="97">
        <f t="shared" si="9"/>
        <v>209</v>
      </c>
      <c r="K23" s="98">
        <f t="shared" si="9"/>
        <v>4205</v>
      </c>
      <c r="L23" s="99">
        <f t="shared" si="9"/>
        <v>168</v>
      </c>
      <c r="M23" s="98">
        <f t="shared" si="9"/>
        <v>3820</v>
      </c>
      <c r="N23" s="99">
        <f t="shared" si="9"/>
        <v>376</v>
      </c>
      <c r="O23" s="98">
        <f t="shared" si="9"/>
        <v>660</v>
      </c>
      <c r="P23" s="100">
        <f t="shared" si="9"/>
        <v>1762</v>
      </c>
      <c r="Q23" s="98">
        <f>SUM(Q17:Q22)</f>
        <v>19530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58"/>
      <c r="E26" s="113"/>
      <c r="F26" s="257"/>
      <c r="G26" s="111"/>
      <c r="H26" s="250"/>
      <c r="I26" s="113"/>
      <c r="J26" s="249"/>
      <c r="K26" s="111"/>
      <c r="L26" s="250"/>
      <c r="M26" s="113"/>
      <c r="N26" s="114"/>
      <c r="O26" s="115">
        <v>13</v>
      </c>
      <c r="P26" s="116">
        <f t="shared" ref="P26:Q33" si="10">SUM(D26+F26+H26+J26+L26+N26)</f>
        <v>0</v>
      </c>
      <c r="Q26" s="117">
        <f t="shared" si="10"/>
        <v>13</v>
      </c>
      <c r="R26" s="352">
        <f>SUM(P26:Q27)</f>
        <v>606</v>
      </c>
    </row>
    <row r="27" spans="1:18" ht="15" customHeight="1">
      <c r="A27" s="118" t="s">
        <v>35</v>
      </c>
      <c r="B27" s="84"/>
      <c r="C27" s="84"/>
      <c r="D27" s="119">
        <v>217</v>
      </c>
      <c r="E27" s="120"/>
      <c r="F27" s="256">
        <v>203</v>
      </c>
      <c r="G27" s="120"/>
      <c r="H27" s="256">
        <v>105</v>
      </c>
      <c r="I27" s="120"/>
      <c r="J27" s="251">
        <v>36</v>
      </c>
      <c r="K27" s="120"/>
      <c r="L27" s="251">
        <v>3</v>
      </c>
      <c r="M27" s="120"/>
      <c r="N27" s="251"/>
      <c r="O27" s="122">
        <v>29</v>
      </c>
      <c r="P27" s="123">
        <f t="shared" si="10"/>
        <v>564</v>
      </c>
      <c r="Q27" s="124">
        <f t="shared" si="10"/>
        <v>29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256">
        <v>2</v>
      </c>
      <c r="G28" s="120"/>
      <c r="H28" s="255">
        <v>1</v>
      </c>
      <c r="I28" s="126"/>
      <c r="J28" s="251">
        <v>4</v>
      </c>
      <c r="K28" s="120"/>
      <c r="L28" s="252">
        <v>2</v>
      </c>
      <c r="M28" s="126"/>
      <c r="N28" s="251"/>
      <c r="O28" s="122">
        <v>19</v>
      </c>
      <c r="P28" s="127">
        <f t="shared" si="10"/>
        <v>10</v>
      </c>
      <c r="Q28" s="124">
        <f t="shared" si="10"/>
        <v>19</v>
      </c>
      <c r="R28" s="354">
        <f>SUM(P28:Q29)</f>
        <v>49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256">
        <v>2</v>
      </c>
      <c r="G29" s="120"/>
      <c r="H29" s="255">
        <v>1</v>
      </c>
      <c r="I29" s="126"/>
      <c r="J29" s="251">
        <v>1</v>
      </c>
      <c r="K29" s="120"/>
      <c r="L29" s="252">
        <v>2</v>
      </c>
      <c r="M29" s="126"/>
      <c r="N29" s="251"/>
      <c r="O29" s="122">
        <v>12</v>
      </c>
      <c r="P29" s="127">
        <f t="shared" si="10"/>
        <v>8</v>
      </c>
      <c r="Q29" s="124">
        <f t="shared" si="10"/>
        <v>12</v>
      </c>
      <c r="R29" s="355"/>
    </row>
    <row r="30" spans="1:18">
      <c r="A30" s="118" t="s">
        <v>38</v>
      </c>
      <c r="B30" s="84"/>
      <c r="C30" s="84"/>
      <c r="D30" s="119">
        <v>11</v>
      </c>
      <c r="E30" s="120"/>
      <c r="F30" s="256">
        <v>43</v>
      </c>
      <c r="G30" s="120"/>
      <c r="H30" s="255">
        <v>25</v>
      </c>
      <c r="I30" s="126"/>
      <c r="J30" s="251">
        <v>16</v>
      </c>
      <c r="K30" s="120"/>
      <c r="L30" s="252">
        <v>52</v>
      </c>
      <c r="M30" s="126"/>
      <c r="N30" s="251"/>
      <c r="O30" s="122">
        <v>40</v>
      </c>
      <c r="P30" s="127">
        <f t="shared" si="10"/>
        <v>147</v>
      </c>
      <c r="Q30" s="124">
        <f t="shared" si="10"/>
        <v>40</v>
      </c>
      <c r="R30" s="128">
        <f>SUM(P30:Q30)</f>
        <v>187</v>
      </c>
    </row>
    <row r="31" spans="1:18">
      <c r="A31" s="118" t="s">
        <v>39</v>
      </c>
      <c r="B31" s="84"/>
      <c r="C31" s="84"/>
      <c r="D31" s="119">
        <v>131</v>
      </c>
      <c r="E31" s="120">
        <v>5</v>
      </c>
      <c r="F31" s="256">
        <v>70</v>
      </c>
      <c r="G31" s="120">
        <v>1</v>
      </c>
      <c r="H31" s="255">
        <v>36</v>
      </c>
      <c r="I31" s="126"/>
      <c r="J31" s="251">
        <v>97</v>
      </c>
      <c r="K31" s="120">
        <v>1</v>
      </c>
      <c r="L31" s="252">
        <v>63</v>
      </c>
      <c r="M31" s="126">
        <v>3</v>
      </c>
      <c r="N31" s="251"/>
      <c r="O31" s="122">
        <v>178</v>
      </c>
      <c r="P31" s="127">
        <f t="shared" si="10"/>
        <v>397</v>
      </c>
      <c r="Q31" s="124">
        <f t="shared" si="10"/>
        <v>188</v>
      </c>
      <c r="R31" s="128">
        <f>SUM(P31:Q31)</f>
        <v>585</v>
      </c>
    </row>
    <row r="32" spans="1:18">
      <c r="A32" s="118" t="s">
        <v>40</v>
      </c>
      <c r="B32" s="84"/>
      <c r="C32" s="84"/>
      <c r="D32" s="129">
        <v>37</v>
      </c>
      <c r="E32" s="130"/>
      <c r="F32" s="131">
        <v>19</v>
      </c>
      <c r="G32" s="130"/>
      <c r="H32" s="132">
        <v>10</v>
      </c>
      <c r="I32" s="133"/>
      <c r="J32" s="131">
        <v>13</v>
      </c>
      <c r="K32" s="130"/>
      <c r="L32" s="132">
        <v>24</v>
      </c>
      <c r="M32" s="133"/>
      <c r="N32" s="131"/>
      <c r="O32" s="134">
        <v>19</v>
      </c>
      <c r="P32" s="135">
        <f t="shared" si="10"/>
        <v>103</v>
      </c>
      <c r="Q32" s="136">
        <f t="shared" si="10"/>
        <v>19</v>
      </c>
      <c r="R32" s="137">
        <f>SUM(P32:Q32)</f>
        <v>122</v>
      </c>
    </row>
    <row r="33" spans="1:18" ht="15" thickBot="1">
      <c r="A33" s="138"/>
      <c r="B33" s="139"/>
      <c r="C33" s="139"/>
      <c r="D33" s="140">
        <f t="shared" ref="D33:N33" si="11">SUM(D26:D32)</f>
        <v>399</v>
      </c>
      <c r="E33" s="141">
        <f t="shared" si="11"/>
        <v>5</v>
      </c>
      <c r="F33" s="142">
        <f t="shared" si="11"/>
        <v>339</v>
      </c>
      <c r="G33" s="143">
        <f t="shared" si="11"/>
        <v>1</v>
      </c>
      <c r="H33" s="142">
        <f t="shared" si="11"/>
        <v>178</v>
      </c>
      <c r="I33" s="143">
        <f t="shared" si="11"/>
        <v>0</v>
      </c>
      <c r="J33" s="144">
        <f t="shared" si="11"/>
        <v>167</v>
      </c>
      <c r="K33" s="143">
        <f t="shared" si="11"/>
        <v>1</v>
      </c>
      <c r="L33" s="144">
        <f t="shared" si="11"/>
        <v>146</v>
      </c>
      <c r="M33" s="141">
        <f t="shared" si="11"/>
        <v>3</v>
      </c>
      <c r="N33" s="144">
        <f t="shared" si="11"/>
        <v>0</v>
      </c>
      <c r="O33" s="145">
        <f>SUM(O26:O32)</f>
        <v>310</v>
      </c>
      <c r="P33" s="146">
        <f>SUM(P26:P32)</f>
        <v>1229</v>
      </c>
      <c r="Q33" s="147">
        <f t="shared" si="10"/>
        <v>320</v>
      </c>
      <c r="R33" s="148">
        <f>SUM(P33:Q33)</f>
        <v>1549</v>
      </c>
    </row>
    <row r="34" spans="1:18" ht="15" thickTop="1">
      <c r="A34" s="149" t="s">
        <v>41</v>
      </c>
      <c r="B34" s="150"/>
      <c r="C34" s="150"/>
      <c r="D34" s="357">
        <v>1</v>
      </c>
      <c r="E34" s="357"/>
      <c r="F34" s="358"/>
      <c r="G34" s="359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4">
        <v>2</v>
      </c>
      <c r="E35" s="344"/>
      <c r="F35" s="345">
        <v>3</v>
      </c>
      <c r="G35" s="346"/>
      <c r="H35" s="344">
        <v>1</v>
      </c>
      <c r="I35" s="344"/>
      <c r="J35" s="345"/>
      <c r="K35" s="346"/>
      <c r="L35" s="345">
        <v>1</v>
      </c>
      <c r="M35" s="346"/>
      <c r="N35" s="345"/>
      <c r="O35" s="341"/>
      <c r="P35" s="329">
        <f t="shared" ref="P35:P41" si="12">SUM(D35:O35)</f>
        <v>7</v>
      </c>
      <c r="Q35" s="330"/>
      <c r="R35" s="152">
        <f>SUM(O26:O32)</f>
        <v>310</v>
      </c>
    </row>
    <row r="36" spans="1:18">
      <c r="A36" s="109" t="s">
        <v>43</v>
      </c>
      <c r="B36" s="84"/>
      <c r="C36" s="84"/>
      <c r="D36" s="344">
        <v>11</v>
      </c>
      <c r="E36" s="344"/>
      <c r="F36" s="345">
        <v>10</v>
      </c>
      <c r="G36" s="346"/>
      <c r="H36" s="344">
        <v>9</v>
      </c>
      <c r="I36" s="344"/>
      <c r="J36" s="345">
        <v>8</v>
      </c>
      <c r="K36" s="346"/>
      <c r="L36" s="344">
        <v>8</v>
      </c>
      <c r="M36" s="344"/>
      <c r="N36" s="345"/>
      <c r="O36" s="341"/>
      <c r="P36" s="329">
        <f t="shared" si="12"/>
        <v>46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5"/>
      <c r="G37" s="346"/>
      <c r="H37" s="344"/>
      <c r="I37" s="344"/>
      <c r="J37" s="345"/>
      <c r="K37" s="346"/>
      <c r="L37" s="345">
        <v>2</v>
      </c>
      <c r="M37" s="345"/>
      <c r="N37" s="345"/>
      <c r="O37" s="341"/>
      <c r="P37" s="329">
        <f t="shared" si="12"/>
        <v>2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5">
        <v>1</v>
      </c>
      <c r="G38" s="345"/>
      <c r="H38" s="344"/>
      <c r="I38" s="344"/>
      <c r="J38" s="345">
        <v>1</v>
      </c>
      <c r="K38" s="345"/>
      <c r="L38" s="345"/>
      <c r="M38" s="345"/>
      <c r="N38" s="345"/>
      <c r="O38" s="341"/>
      <c r="P38" s="329">
        <f t="shared" si="12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182</v>
      </c>
      <c r="E39" s="340"/>
      <c r="F39" s="341">
        <v>208</v>
      </c>
      <c r="G39" s="342"/>
      <c r="H39" s="339">
        <v>108</v>
      </c>
      <c r="I39" s="340"/>
      <c r="J39" s="341"/>
      <c r="K39" s="342"/>
      <c r="L39" s="341"/>
      <c r="M39" s="342"/>
      <c r="N39" s="341"/>
      <c r="O39" s="343"/>
      <c r="P39" s="329">
        <f t="shared" si="12"/>
        <v>498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6"/>
      <c r="G40" s="337"/>
      <c r="H40" s="334"/>
      <c r="I40" s="335"/>
      <c r="J40" s="336"/>
      <c r="K40" s="337"/>
      <c r="L40" s="336"/>
      <c r="M40" s="337"/>
      <c r="N40" s="336"/>
      <c r="O40" s="338"/>
      <c r="P40" s="329">
        <f t="shared" si="12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199</v>
      </c>
      <c r="E41" s="331"/>
      <c r="F41" s="331">
        <f>SUM(F34:G40)</f>
        <v>222</v>
      </c>
      <c r="G41" s="331"/>
      <c r="H41" s="331">
        <f>SUM(H34:I40)</f>
        <v>118</v>
      </c>
      <c r="I41" s="331"/>
      <c r="J41" s="331">
        <f>SUM(J34:K40)</f>
        <v>9</v>
      </c>
      <c r="K41" s="331"/>
      <c r="L41" s="331">
        <f>SUM(L34:M40)</f>
        <v>11</v>
      </c>
      <c r="M41" s="331"/>
      <c r="N41" s="331">
        <f>SUM(N34:O40)</f>
        <v>0</v>
      </c>
      <c r="O41" s="331"/>
      <c r="P41" s="332">
        <f t="shared" si="12"/>
        <v>559</v>
      </c>
      <c r="Q41" s="333"/>
      <c r="R41" s="154">
        <f>SUM(D41:O41)</f>
        <v>559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290</v>
      </c>
      <c r="E43" s="158"/>
      <c r="F43" s="158">
        <f t="shared" ref="F43:N43" si="13">SUM(F8+F9+F14+F15+F5+F7+F6+F16)</f>
        <v>272</v>
      </c>
      <c r="G43" s="158"/>
      <c r="H43" s="158">
        <f>SUM(H8+H9+H14+H15+H5+H7+H6+H16)</f>
        <v>143</v>
      </c>
      <c r="I43" s="158"/>
      <c r="J43" s="158">
        <f t="shared" si="13"/>
        <v>37</v>
      </c>
      <c r="K43" s="158"/>
      <c r="L43" s="158">
        <f t="shared" si="13"/>
        <v>78</v>
      </c>
      <c r="M43" s="158"/>
      <c r="N43" s="158">
        <f t="shared" si="13"/>
        <v>310</v>
      </c>
      <c r="O43" s="158"/>
      <c r="P43" s="321">
        <f>SUM(D43+F43+H43+J43+L43+N43)</f>
        <v>1130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285</v>
      </c>
      <c r="E44" s="158"/>
      <c r="F44" s="158">
        <f t="shared" ref="F44:N44" si="14">SUM(F10+F11+F5+F14+F15+F16+F7+F6)</f>
        <v>273</v>
      </c>
      <c r="G44" s="158"/>
      <c r="H44" s="158">
        <f>SUM(H10+H11+H5+H14+H15+H16+H7+H6)</f>
        <v>143</v>
      </c>
      <c r="I44" s="158"/>
      <c r="J44" s="158">
        <f t="shared" si="14"/>
        <v>41</v>
      </c>
      <c r="K44" s="158"/>
      <c r="L44" s="158">
        <f t="shared" si="14"/>
        <v>79</v>
      </c>
      <c r="M44" s="158"/>
      <c r="N44" s="158">
        <f t="shared" si="14"/>
        <v>310</v>
      </c>
      <c r="O44" s="158"/>
      <c r="P44" s="321">
        <f>SUM(D44+F44+H44+J44+L44+N44)</f>
        <v>1131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399</v>
      </c>
      <c r="E45" s="159"/>
      <c r="F45" s="159">
        <f t="shared" ref="F45:N45" si="15">SUM(F12+F13+F14+F15+F16+F5+F7+F6)</f>
        <v>339</v>
      </c>
      <c r="G45" s="159"/>
      <c r="H45" s="159">
        <f>SUM(H12+H13+H14+H15+H16+H5+H7+H6)</f>
        <v>174</v>
      </c>
      <c r="I45" s="159"/>
      <c r="J45" s="159">
        <f t="shared" si="15"/>
        <v>164</v>
      </c>
      <c r="K45" s="159"/>
      <c r="L45" s="159">
        <f t="shared" si="15"/>
        <v>144</v>
      </c>
      <c r="M45" s="159"/>
      <c r="N45" s="159">
        <f t="shared" si="15"/>
        <v>310</v>
      </c>
      <c r="O45" s="159"/>
      <c r="P45" s="327">
        <f>SUM(D45+F45+H45+J45+L45+N45)</f>
        <v>1530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974</v>
      </c>
      <c r="E46" s="164"/>
      <c r="F46" s="163">
        <f>SUM(F43:F45)</f>
        <v>884</v>
      </c>
      <c r="G46" s="165"/>
      <c r="H46" s="163">
        <f>SUM(H43:H45)</f>
        <v>460</v>
      </c>
      <c r="I46" s="164"/>
      <c r="J46" s="163">
        <f>SUM(J43:J45)</f>
        <v>242</v>
      </c>
      <c r="K46" s="164"/>
      <c r="L46" s="163">
        <f>SUM(L43:L45)</f>
        <v>301</v>
      </c>
      <c r="M46" s="164"/>
      <c r="N46" s="163">
        <f>SUM(N43:N45)</f>
        <v>930</v>
      </c>
      <c r="O46" s="164"/>
      <c r="P46" s="312">
        <f>SUM(P43:P45)</f>
        <v>3791</v>
      </c>
      <c r="Q46" s="313"/>
      <c r="R46" s="154">
        <f>SUM(D46:N46)</f>
        <v>3791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12</v>
      </c>
      <c r="K48" s="172"/>
      <c r="L48" s="171">
        <v>26</v>
      </c>
      <c r="M48" s="173"/>
      <c r="N48" s="171"/>
      <c r="O48" s="174"/>
      <c r="P48" s="175">
        <f>SUM(D48+F48+H48+J48+L48+N48)</f>
        <v>38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>
        <v>183</v>
      </c>
      <c r="I49" s="181"/>
      <c r="J49" s="180"/>
      <c r="K49" s="181"/>
      <c r="L49" s="180"/>
      <c r="M49" s="182"/>
      <c r="N49" s="180"/>
      <c r="O49" s="183"/>
      <c r="P49" s="184">
        <f>SUM(D49+F49+H49+J49+L49+N49)</f>
        <v>183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384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384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567</v>
      </c>
      <c r="I51" s="189"/>
      <c r="J51" s="189">
        <f>SUM(J48:J50)</f>
        <v>12</v>
      </c>
      <c r="K51" s="189"/>
      <c r="L51" s="189">
        <f>SUM(L48:L50)</f>
        <v>26</v>
      </c>
      <c r="M51" s="189"/>
      <c r="N51" s="189">
        <f>SUM(N48:N50)</f>
        <v>0</v>
      </c>
      <c r="O51" s="190"/>
      <c r="P51" s="191">
        <f>SUM(P48:P50)</f>
        <v>605</v>
      </c>
      <c r="Q51" s="192"/>
      <c r="R51" s="193">
        <f>SUM(D51:O51)</f>
        <v>605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17" topLeftCell="R1" activePane="topRight" state="frozen"/>
      <selection pane="topRight" activeCell="U40" sqref="U4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43248</v>
      </c>
      <c r="E2" s="374"/>
      <c r="F2" s="373">
        <v>43250</v>
      </c>
      <c r="G2" s="373"/>
      <c r="H2" s="373">
        <v>43251</v>
      </c>
      <c r="I2" s="373"/>
      <c r="J2" s="373">
        <v>43252</v>
      </c>
      <c r="K2" s="373"/>
      <c r="L2" s="373">
        <v>43253</v>
      </c>
      <c r="M2" s="373"/>
      <c r="N2" s="373">
        <v>43254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48" t="s">
        <v>10</v>
      </c>
      <c r="F4" s="11" t="s">
        <v>11</v>
      </c>
      <c r="G4" s="248" t="s">
        <v>10</v>
      </c>
      <c r="H4" s="11" t="s">
        <v>9</v>
      </c>
      <c r="I4" s="248" t="s">
        <v>10</v>
      </c>
      <c r="J4" s="11" t="s">
        <v>9</v>
      </c>
      <c r="K4" s="248" t="s">
        <v>10</v>
      </c>
      <c r="L4" s="11" t="s">
        <v>9</v>
      </c>
      <c r="M4" s="248" t="s">
        <v>10</v>
      </c>
      <c r="N4" s="11" t="s">
        <v>9</v>
      </c>
      <c r="O4" s="248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24</v>
      </c>
      <c r="E5" s="17">
        <f>SUM(C5*D5)</f>
        <v>1200</v>
      </c>
      <c r="F5" s="16">
        <v>10</v>
      </c>
      <c r="G5" s="17">
        <f>SUM(C5*F5)</f>
        <v>500</v>
      </c>
      <c r="H5" s="16">
        <v>10</v>
      </c>
      <c r="I5" s="17">
        <f>SUM(C5*H5)</f>
        <v>500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44</v>
      </c>
      <c r="Q5" s="21">
        <f t="shared" si="0"/>
        <v>2200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11</v>
      </c>
      <c r="E6" s="17">
        <f t="shared" ref="E6:E15" si="1">SUM(C6*D6)</f>
        <v>275</v>
      </c>
      <c r="F6" s="22">
        <v>130</v>
      </c>
      <c r="G6" s="17">
        <f t="shared" ref="G6:G13" si="2">SUM(C6*F6)</f>
        <v>3250</v>
      </c>
      <c r="H6" s="22">
        <v>11</v>
      </c>
      <c r="I6" s="17">
        <f t="shared" ref="I6:I13" si="3">SUM(C6*H6)</f>
        <v>275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152</v>
      </c>
      <c r="Q6" s="21">
        <f t="shared" si="0"/>
        <v>3800</v>
      </c>
      <c r="R6" s="7"/>
    </row>
    <row r="7" spans="1:18" s="35" customFormat="1" ht="15">
      <c r="A7" s="25" t="s">
        <v>16</v>
      </c>
      <c r="B7" s="26"/>
      <c r="C7" s="27"/>
      <c r="D7" s="28">
        <v>236</v>
      </c>
      <c r="E7" s="29">
        <f t="shared" si="1"/>
        <v>0</v>
      </c>
      <c r="F7" s="28">
        <v>119</v>
      </c>
      <c r="G7" s="29">
        <f t="shared" si="2"/>
        <v>0</v>
      </c>
      <c r="H7" s="28">
        <v>150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505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1</v>
      </c>
      <c r="G8" s="17">
        <f t="shared" si="2"/>
        <v>30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1</v>
      </c>
      <c r="G9" s="17">
        <f t="shared" si="2"/>
        <v>15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2</v>
      </c>
      <c r="Q10" s="46">
        <f t="shared" si="0"/>
        <v>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2</v>
      </c>
      <c r="Q11" s="46">
        <f t="shared" si="0"/>
        <v>20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19</v>
      </c>
      <c r="E12" s="17">
        <f t="shared" si="1"/>
        <v>380</v>
      </c>
      <c r="F12" s="22">
        <v>16</v>
      </c>
      <c r="G12" s="17">
        <f t="shared" si="2"/>
        <v>320</v>
      </c>
      <c r="H12" s="22">
        <v>19</v>
      </c>
      <c r="I12" s="17">
        <f t="shared" si="3"/>
        <v>380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54</v>
      </c>
      <c r="Q12" s="37">
        <f t="shared" si="0"/>
        <v>1080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22</v>
      </c>
      <c r="E13" s="17">
        <f t="shared" si="1"/>
        <v>220</v>
      </c>
      <c r="F13" s="22">
        <v>17</v>
      </c>
      <c r="G13" s="17">
        <f t="shared" si="2"/>
        <v>170</v>
      </c>
      <c r="H13" s="22">
        <v>8</v>
      </c>
      <c r="I13" s="17">
        <f t="shared" si="3"/>
        <v>80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47</v>
      </c>
      <c r="Q13" s="37">
        <f t="shared" si="0"/>
        <v>470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/>
      <c r="G14" s="49">
        <f>SUM(C14*F14)</f>
        <v>0</v>
      </c>
      <c r="H14" s="253">
        <v>5</v>
      </c>
      <c r="I14" s="49">
        <f>SUM(C14*H14)</f>
        <v>125</v>
      </c>
      <c r="J14" s="253"/>
      <c r="K14" s="49">
        <f>SUM(C14*J14)</f>
        <v>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15</v>
      </c>
      <c r="Q14" s="37">
        <f t="shared" si="0"/>
        <v>375</v>
      </c>
      <c r="R14" s="254" t="s">
        <v>61</v>
      </c>
    </row>
    <row r="15" spans="1:18">
      <c r="A15" s="13" t="s">
        <v>21</v>
      </c>
      <c r="B15" s="51" t="s">
        <v>14</v>
      </c>
      <c r="C15" s="52">
        <v>0</v>
      </c>
      <c r="D15" s="53">
        <v>2</v>
      </c>
      <c r="E15" s="49">
        <f t="shared" si="1"/>
        <v>0</v>
      </c>
      <c r="F15" s="53">
        <v>6</v>
      </c>
      <c r="G15" s="54"/>
      <c r="H15" s="53">
        <v>2</v>
      </c>
      <c r="I15" s="54"/>
      <c r="J15" s="53"/>
      <c r="K15" s="55"/>
      <c r="L15" s="53"/>
      <c r="M15" s="54"/>
      <c r="N15" s="53"/>
      <c r="O15" s="19"/>
      <c r="P15" s="56">
        <f>SUM(D15+F15+H15+J15+L15+N15)</f>
        <v>10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328</v>
      </c>
      <c r="E17" s="68">
        <f>SUM(E5:E16)</f>
        <v>2385</v>
      </c>
      <c r="F17" s="69">
        <f t="shared" ref="F17:O17" si="6">SUM(F5:F16)</f>
        <v>300</v>
      </c>
      <c r="G17" s="68">
        <f t="shared" si="6"/>
        <v>4285</v>
      </c>
      <c r="H17" s="69">
        <f t="shared" si="6"/>
        <v>205</v>
      </c>
      <c r="I17" s="68">
        <f t="shared" si="6"/>
        <v>1360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833</v>
      </c>
      <c r="Q17" s="73">
        <f>SUM(Q5:Q16)</f>
        <v>8030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26</v>
      </c>
      <c r="E22" s="60">
        <v>260</v>
      </c>
      <c r="F22" s="91">
        <v>17</v>
      </c>
      <c r="G22" s="60">
        <v>170</v>
      </c>
      <c r="H22" s="92">
        <v>8</v>
      </c>
      <c r="I22" s="60">
        <v>80</v>
      </c>
      <c r="J22" s="92"/>
      <c r="K22" s="60"/>
      <c r="L22" s="91"/>
      <c r="M22" s="60"/>
      <c r="N22" s="91"/>
      <c r="O22" s="60"/>
      <c r="P22" s="93">
        <f t="shared" si="7"/>
        <v>51</v>
      </c>
      <c r="Q22" s="94">
        <f t="shared" si="7"/>
        <v>510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354</v>
      </c>
      <c r="E23" s="98">
        <f t="shared" si="8"/>
        <v>2645</v>
      </c>
      <c r="F23" s="97">
        <f t="shared" si="8"/>
        <v>317</v>
      </c>
      <c r="G23" s="98">
        <f t="shared" si="8"/>
        <v>4455</v>
      </c>
      <c r="H23" s="97">
        <f t="shared" si="8"/>
        <v>213</v>
      </c>
      <c r="I23" s="98">
        <f t="shared" si="8"/>
        <v>1440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884</v>
      </c>
      <c r="Q23" s="98">
        <f>SUM(Q17:Q22)</f>
        <v>8540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49"/>
      <c r="E26" s="111"/>
      <c r="F26" s="250"/>
      <c r="G26" s="113"/>
      <c r="H26" s="250"/>
      <c r="I26" s="113"/>
      <c r="J26" s="249"/>
      <c r="K26" s="111"/>
      <c r="L26" s="250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577</v>
      </c>
    </row>
    <row r="27" spans="1:18" ht="15" customHeight="1">
      <c r="A27" s="118" t="s">
        <v>35</v>
      </c>
      <c r="B27" s="84"/>
      <c r="C27" s="84"/>
      <c r="D27" s="119">
        <v>227</v>
      </c>
      <c r="E27" s="120"/>
      <c r="F27" s="119">
        <v>212</v>
      </c>
      <c r="G27" s="120"/>
      <c r="H27" s="119">
        <v>138</v>
      </c>
      <c r="I27" s="120"/>
      <c r="J27" s="251"/>
      <c r="K27" s="120"/>
      <c r="L27" s="251"/>
      <c r="M27" s="120"/>
      <c r="N27" s="251"/>
      <c r="O27" s="122"/>
      <c r="P27" s="123">
        <f t="shared" si="9"/>
        <v>577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>
        <v>4</v>
      </c>
      <c r="E28" s="120"/>
      <c r="F28" s="119">
        <v>3</v>
      </c>
      <c r="G28" s="120"/>
      <c r="H28" s="119"/>
      <c r="I28" s="120"/>
      <c r="J28" s="251"/>
      <c r="K28" s="120"/>
      <c r="L28" s="252"/>
      <c r="M28" s="126"/>
      <c r="N28" s="251"/>
      <c r="O28" s="122"/>
      <c r="P28" s="127">
        <f t="shared" si="9"/>
        <v>7</v>
      </c>
      <c r="Q28" s="124">
        <f t="shared" si="9"/>
        <v>0</v>
      </c>
      <c r="R28" s="354">
        <f>SUM(P28:Q29)</f>
        <v>11</v>
      </c>
    </row>
    <row r="29" spans="1:18" ht="15" customHeight="1">
      <c r="A29" s="118" t="s">
        <v>37</v>
      </c>
      <c r="B29" s="84"/>
      <c r="C29" s="84"/>
      <c r="D29" s="119">
        <v>1</v>
      </c>
      <c r="E29" s="120"/>
      <c r="F29" s="119"/>
      <c r="G29" s="120"/>
      <c r="H29" s="119">
        <v>3</v>
      </c>
      <c r="I29" s="120"/>
      <c r="J29" s="251"/>
      <c r="K29" s="120"/>
      <c r="L29" s="252"/>
      <c r="M29" s="126"/>
      <c r="N29" s="251"/>
      <c r="O29" s="122"/>
      <c r="P29" s="127">
        <f t="shared" si="9"/>
        <v>4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17</v>
      </c>
      <c r="E30" s="120"/>
      <c r="F30" s="119">
        <v>7</v>
      </c>
      <c r="G30" s="120"/>
      <c r="H30" s="119">
        <v>8</v>
      </c>
      <c r="I30" s="120"/>
      <c r="J30" s="251"/>
      <c r="K30" s="120"/>
      <c r="L30" s="252"/>
      <c r="M30" s="126"/>
      <c r="N30" s="251"/>
      <c r="O30" s="122"/>
      <c r="P30" s="127">
        <f t="shared" si="9"/>
        <v>32</v>
      </c>
      <c r="Q30" s="124">
        <f t="shared" si="9"/>
        <v>0</v>
      </c>
      <c r="R30" s="128">
        <f>SUM(P30:Q30)</f>
        <v>32</v>
      </c>
    </row>
    <row r="31" spans="1:18">
      <c r="A31" s="118" t="s">
        <v>39</v>
      </c>
      <c r="B31" s="84"/>
      <c r="C31" s="84"/>
      <c r="D31" s="119">
        <v>64</v>
      </c>
      <c r="E31" s="120">
        <v>2</v>
      </c>
      <c r="F31" s="119">
        <v>58</v>
      </c>
      <c r="G31" s="120">
        <v>6</v>
      </c>
      <c r="H31" s="119">
        <v>48</v>
      </c>
      <c r="I31" s="120">
        <v>2</v>
      </c>
      <c r="J31" s="251"/>
      <c r="K31" s="120"/>
      <c r="L31" s="252"/>
      <c r="M31" s="126"/>
      <c r="N31" s="251"/>
      <c r="O31" s="122"/>
      <c r="P31" s="127">
        <f t="shared" si="9"/>
        <v>170</v>
      </c>
      <c r="Q31" s="124">
        <f t="shared" si="9"/>
        <v>10</v>
      </c>
      <c r="R31" s="128">
        <f>SUM(P31:Q31)</f>
        <v>180</v>
      </c>
    </row>
    <row r="32" spans="1:18">
      <c r="A32" s="118" t="s">
        <v>40</v>
      </c>
      <c r="B32" s="84"/>
      <c r="C32" s="84"/>
      <c r="D32" s="129">
        <v>13</v>
      </c>
      <c r="E32" s="130"/>
      <c r="F32" s="129">
        <v>14</v>
      </c>
      <c r="G32" s="130"/>
      <c r="H32" s="129">
        <v>6</v>
      </c>
      <c r="I32" s="130"/>
      <c r="J32" s="131"/>
      <c r="K32" s="130"/>
      <c r="L32" s="132"/>
      <c r="M32" s="133"/>
      <c r="N32" s="131"/>
      <c r="O32" s="134"/>
      <c r="P32" s="135">
        <f t="shared" si="9"/>
        <v>33</v>
      </c>
      <c r="Q32" s="136">
        <f t="shared" si="9"/>
        <v>0</v>
      </c>
      <c r="R32" s="137">
        <f>SUM(P32:Q32)</f>
        <v>33</v>
      </c>
    </row>
    <row r="33" spans="1:18" ht="15" thickBot="1">
      <c r="A33" s="138"/>
      <c r="B33" s="139"/>
      <c r="C33" s="139"/>
      <c r="D33" s="140">
        <f t="shared" ref="D33:N33" si="10">SUM(D26:D32)</f>
        <v>326</v>
      </c>
      <c r="E33" s="141">
        <f t="shared" si="10"/>
        <v>2</v>
      </c>
      <c r="F33" s="142">
        <f t="shared" si="10"/>
        <v>294</v>
      </c>
      <c r="G33" s="143">
        <f t="shared" si="10"/>
        <v>6</v>
      </c>
      <c r="H33" s="142">
        <f t="shared" si="10"/>
        <v>203</v>
      </c>
      <c r="I33" s="143">
        <f t="shared" si="10"/>
        <v>2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823</v>
      </c>
      <c r="Q33" s="147">
        <f t="shared" si="9"/>
        <v>10</v>
      </c>
      <c r="R33" s="148">
        <f>SUM(P33:Q33)</f>
        <v>833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2</v>
      </c>
      <c r="E35" s="346"/>
      <c r="F35" s="344">
        <v>4</v>
      </c>
      <c r="G35" s="344"/>
      <c r="H35" s="344">
        <v>1</v>
      </c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7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13</v>
      </c>
      <c r="E36" s="344"/>
      <c r="F36" s="344">
        <v>17</v>
      </c>
      <c r="G36" s="344"/>
      <c r="H36" s="344">
        <v>17</v>
      </c>
      <c r="I36" s="344"/>
      <c r="J36" s="345"/>
      <c r="K36" s="346"/>
      <c r="L36" s="344"/>
      <c r="M36" s="344"/>
      <c r="N36" s="345"/>
      <c r="O36" s="341"/>
      <c r="P36" s="329">
        <f t="shared" si="11"/>
        <v>47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>
        <v>1</v>
      </c>
      <c r="G38" s="344"/>
      <c r="H38" s="344">
        <v>2</v>
      </c>
      <c r="I38" s="344"/>
      <c r="J38" s="345"/>
      <c r="K38" s="345"/>
      <c r="L38" s="345"/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236</v>
      </c>
      <c r="E39" s="340"/>
      <c r="F39" s="339">
        <v>119</v>
      </c>
      <c r="G39" s="340"/>
      <c r="H39" s="339">
        <v>150</v>
      </c>
      <c r="I39" s="340"/>
      <c r="J39" s="341"/>
      <c r="K39" s="342"/>
      <c r="L39" s="341"/>
      <c r="M39" s="342"/>
      <c r="N39" s="341"/>
      <c r="O39" s="343"/>
      <c r="P39" s="329">
        <f t="shared" si="11"/>
        <v>505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253</v>
      </c>
      <c r="E41" s="331"/>
      <c r="F41" s="331">
        <f>SUM(F34:G40)</f>
        <v>141</v>
      </c>
      <c r="G41" s="331"/>
      <c r="H41" s="331">
        <f>SUM(H34:I40)</f>
        <v>170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564</v>
      </c>
      <c r="Q41" s="333"/>
      <c r="R41" s="154">
        <f>SUM(D41:O41)</f>
        <v>564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283</v>
      </c>
      <c r="E43" s="158"/>
      <c r="F43" s="158">
        <f t="shared" ref="F43:N43" si="12">SUM(F8+F9+F14+F15+F5+F7+F6+F16)</f>
        <v>267</v>
      </c>
      <c r="G43" s="158"/>
      <c r="H43" s="158">
        <f t="shared" si="12"/>
        <v>178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728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287</v>
      </c>
      <c r="E44" s="158"/>
      <c r="F44" s="158">
        <f t="shared" ref="F44:N44" si="13">SUM(F10+F11+F5+F14+F15+F16+F7+F6)</f>
        <v>265</v>
      </c>
      <c r="G44" s="158"/>
      <c r="H44" s="158">
        <f t="shared" si="13"/>
        <v>178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730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324</v>
      </c>
      <c r="E45" s="159"/>
      <c r="F45" s="159">
        <f t="shared" ref="F45:N45" si="14">SUM(F12+F13+F14+F15+F16+F5+F7+F6)</f>
        <v>298</v>
      </c>
      <c r="G45" s="159"/>
      <c r="H45" s="159">
        <f t="shared" si="14"/>
        <v>205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827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894</v>
      </c>
      <c r="E46" s="164"/>
      <c r="F46" s="163">
        <f>SUM(F43:F45)</f>
        <v>830</v>
      </c>
      <c r="G46" s="165"/>
      <c r="H46" s="163">
        <f>SUM(H43:H45)</f>
        <v>561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2285</v>
      </c>
      <c r="Q46" s="313"/>
      <c r="R46" s="154">
        <f>SUM(D46:N46)</f>
        <v>2285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401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401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401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401</v>
      </c>
      <c r="Q51" s="192"/>
      <c r="R51" s="193">
        <f>SUM(D51:O51)</f>
        <v>401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L48" sqref="L4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43248</v>
      </c>
      <c r="E2" s="374"/>
      <c r="F2" s="373">
        <v>43250</v>
      </c>
      <c r="G2" s="373"/>
      <c r="H2" s="373">
        <v>43251</v>
      </c>
      <c r="I2" s="373"/>
      <c r="J2" s="373">
        <v>43252</v>
      </c>
      <c r="K2" s="373"/>
      <c r="L2" s="373">
        <v>43253</v>
      </c>
      <c r="M2" s="373"/>
      <c r="N2" s="373">
        <v>43254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64" t="s">
        <v>10</v>
      </c>
      <c r="F4" s="11" t="s">
        <v>11</v>
      </c>
      <c r="G4" s="264" t="s">
        <v>10</v>
      </c>
      <c r="H4" s="11" t="s">
        <v>9</v>
      </c>
      <c r="I4" s="264" t="s">
        <v>10</v>
      </c>
      <c r="J4" s="11" t="s">
        <v>9</v>
      </c>
      <c r="K4" s="264" t="s">
        <v>10</v>
      </c>
      <c r="L4" s="11" t="s">
        <v>9</v>
      </c>
      <c r="M4" s="264" t="s">
        <v>10</v>
      </c>
      <c r="N4" s="11" t="s">
        <v>9</v>
      </c>
      <c r="O4" s="26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/>
      <c r="I5" s="17">
        <f>SUM(C5*H5)</f>
        <v>0</v>
      </c>
      <c r="J5" s="16">
        <v>9</v>
      </c>
      <c r="K5" s="18">
        <f>SUM(C5*J5)</f>
        <v>450</v>
      </c>
      <c r="L5" s="16">
        <v>37</v>
      </c>
      <c r="M5" s="17">
        <f>SUM(C5*L5)</f>
        <v>1850</v>
      </c>
      <c r="N5" s="16"/>
      <c r="O5" s="19"/>
      <c r="P5" s="20">
        <f t="shared" ref="P5:Q14" si="0">SUM(D5+F5+H5+J5+L5+N5)</f>
        <v>46</v>
      </c>
      <c r="Q5" s="21">
        <f t="shared" si="0"/>
        <v>2300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>
        <v>114</v>
      </c>
      <c r="K6" s="18">
        <f t="shared" ref="K6:K13" si="4">SUM(C6*J6)</f>
        <v>2850</v>
      </c>
      <c r="L6" s="22">
        <v>26</v>
      </c>
      <c r="M6" s="17">
        <f t="shared" ref="M6:M13" si="5">SUM(C6*L6)</f>
        <v>650</v>
      </c>
      <c r="N6" s="22"/>
      <c r="O6" s="23"/>
      <c r="P6" s="24">
        <f t="shared" si="0"/>
        <v>140</v>
      </c>
      <c r="Q6" s="21">
        <f t="shared" si="0"/>
        <v>3500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>
        <v>133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133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1</v>
      </c>
      <c r="K9" s="18">
        <f t="shared" si="4"/>
        <v>15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>
        <v>7</v>
      </c>
      <c r="K10" s="43">
        <f t="shared" si="4"/>
        <v>140</v>
      </c>
      <c r="L10" s="41">
        <v>10</v>
      </c>
      <c r="M10" s="42">
        <f t="shared" si="5"/>
        <v>200</v>
      </c>
      <c r="N10" s="41"/>
      <c r="O10" s="44"/>
      <c r="P10" s="45">
        <f t="shared" si="0"/>
        <v>17</v>
      </c>
      <c r="Q10" s="46">
        <f t="shared" si="0"/>
        <v>340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>
        <v>1</v>
      </c>
      <c r="K11" s="43">
        <f t="shared" si="4"/>
        <v>10</v>
      </c>
      <c r="L11" s="41">
        <v>6</v>
      </c>
      <c r="M11" s="42">
        <f t="shared" si="5"/>
        <v>60</v>
      </c>
      <c r="N11" s="41"/>
      <c r="O11" s="44"/>
      <c r="P11" s="45">
        <f t="shared" si="0"/>
        <v>7</v>
      </c>
      <c r="Q11" s="46">
        <f t="shared" si="0"/>
        <v>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/>
      <c r="I12" s="17">
        <f t="shared" si="3"/>
        <v>0</v>
      </c>
      <c r="J12" s="22">
        <v>11</v>
      </c>
      <c r="K12" s="18">
        <f t="shared" si="4"/>
        <v>220</v>
      </c>
      <c r="L12" s="22">
        <v>29</v>
      </c>
      <c r="M12" s="17">
        <f t="shared" si="5"/>
        <v>580</v>
      </c>
      <c r="N12" s="22"/>
      <c r="O12" s="19"/>
      <c r="P12" s="36">
        <f t="shared" si="0"/>
        <v>40</v>
      </c>
      <c r="Q12" s="37">
        <f t="shared" si="0"/>
        <v>800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/>
      <c r="I13" s="17">
        <f t="shared" si="3"/>
        <v>0</v>
      </c>
      <c r="J13" s="22">
        <v>57</v>
      </c>
      <c r="K13" s="18">
        <f t="shared" si="4"/>
        <v>570</v>
      </c>
      <c r="L13" s="22">
        <v>27</v>
      </c>
      <c r="M13" s="17">
        <f t="shared" si="5"/>
        <v>270</v>
      </c>
      <c r="N13" s="22"/>
      <c r="O13" s="19"/>
      <c r="P13" s="36">
        <f t="shared" si="0"/>
        <v>84</v>
      </c>
      <c r="Q13" s="37">
        <f t="shared" si="0"/>
        <v>840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253"/>
      <c r="I14" s="49">
        <f>SUM(C14*H14)</f>
        <v>0</v>
      </c>
      <c r="J14" s="253">
        <v>10</v>
      </c>
      <c r="K14" s="49">
        <f>SUM(C14*J14)</f>
        <v>250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10</v>
      </c>
      <c r="Q14" s="37">
        <f t="shared" si="0"/>
        <v>250</v>
      </c>
      <c r="R14" s="254" t="s">
        <v>62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/>
      <c r="G15" s="54"/>
      <c r="H15" s="53"/>
      <c r="I15" s="54"/>
      <c r="J15" s="53">
        <v>7</v>
      </c>
      <c r="K15" s="55"/>
      <c r="L15" s="53">
        <v>7</v>
      </c>
      <c r="M15" s="54"/>
      <c r="N15" s="53"/>
      <c r="O15" s="19"/>
      <c r="P15" s="56">
        <f>SUM(D15+F15+H15+J15+L15+N15)</f>
        <v>14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414</v>
      </c>
      <c r="O16" s="63"/>
      <c r="P16" s="56">
        <f>SUM(D16+F16+H16+J16+L16+N16)</f>
        <v>414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0</v>
      </c>
      <c r="I17" s="68">
        <f t="shared" si="6"/>
        <v>0</v>
      </c>
      <c r="J17" s="69">
        <f t="shared" si="6"/>
        <v>350</v>
      </c>
      <c r="K17" s="68">
        <f t="shared" si="6"/>
        <v>4505</v>
      </c>
      <c r="L17" s="70">
        <f t="shared" si="6"/>
        <v>142</v>
      </c>
      <c r="M17" s="68">
        <f t="shared" si="6"/>
        <v>3610</v>
      </c>
      <c r="N17" s="70">
        <f t="shared" si="6"/>
        <v>414</v>
      </c>
      <c r="O17" s="71">
        <f t="shared" si="6"/>
        <v>0</v>
      </c>
      <c r="P17" s="72">
        <f>SUM(P5:P16)</f>
        <v>906</v>
      </c>
      <c r="Q17" s="73">
        <f>SUM(Q5:Q16)</f>
        <v>8115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4</v>
      </c>
      <c r="K18" s="79">
        <v>4600</v>
      </c>
      <c r="L18" s="78"/>
      <c r="M18" s="80"/>
      <c r="N18" s="81"/>
      <c r="O18" s="79"/>
      <c r="P18" s="81">
        <f>SUM(D18+F18+H18+J18+L18+N18)</f>
        <v>4</v>
      </c>
      <c r="Q18" s="82">
        <f>SUM(E18+G18+I18+K18+M18+O18)</f>
        <v>4600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/>
      <c r="I22" s="60"/>
      <c r="J22" s="92">
        <v>12</v>
      </c>
      <c r="K22" s="60">
        <v>120</v>
      </c>
      <c r="L22" s="91">
        <v>36</v>
      </c>
      <c r="M22" s="60">
        <v>360</v>
      </c>
      <c r="N22" s="91">
        <v>82</v>
      </c>
      <c r="O22" s="60">
        <v>820</v>
      </c>
      <c r="P22" s="93">
        <f t="shared" si="7"/>
        <v>130</v>
      </c>
      <c r="Q22" s="94">
        <f t="shared" si="7"/>
        <v>1300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0</v>
      </c>
      <c r="I23" s="98">
        <f t="shared" si="8"/>
        <v>0</v>
      </c>
      <c r="J23" s="97">
        <f t="shared" si="8"/>
        <v>366</v>
      </c>
      <c r="K23" s="98">
        <f t="shared" si="8"/>
        <v>9225</v>
      </c>
      <c r="L23" s="99">
        <f t="shared" si="8"/>
        <v>178</v>
      </c>
      <c r="M23" s="98">
        <f t="shared" si="8"/>
        <v>3970</v>
      </c>
      <c r="N23" s="99">
        <f t="shared" si="8"/>
        <v>496</v>
      </c>
      <c r="O23" s="98">
        <f t="shared" si="8"/>
        <v>820</v>
      </c>
      <c r="P23" s="100">
        <f t="shared" si="8"/>
        <v>1040</v>
      </c>
      <c r="Q23" s="98">
        <f>SUM(Q17:Q22)</f>
        <v>14015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65"/>
      <c r="E26" s="111"/>
      <c r="F26" s="266"/>
      <c r="G26" s="113"/>
      <c r="H26" s="266"/>
      <c r="I26" s="113"/>
      <c r="J26" s="265"/>
      <c r="K26" s="111"/>
      <c r="L26" s="266"/>
      <c r="M26" s="113"/>
      <c r="N26" s="114"/>
      <c r="O26" s="115">
        <v>20</v>
      </c>
      <c r="P26" s="116">
        <f t="shared" ref="P26:Q33" si="9">SUM(D26+F26+H26+J26+L26+N26)</f>
        <v>0</v>
      </c>
      <c r="Q26" s="117">
        <f t="shared" si="9"/>
        <v>20</v>
      </c>
      <c r="R26" s="352">
        <f>SUM(P26:Q27)</f>
        <v>288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/>
      <c r="I27" s="120"/>
      <c r="J27" s="267">
        <v>213</v>
      </c>
      <c r="K27" s="120"/>
      <c r="L27" s="267">
        <v>7</v>
      </c>
      <c r="M27" s="120"/>
      <c r="N27" s="267"/>
      <c r="O27" s="122">
        <v>48</v>
      </c>
      <c r="P27" s="123">
        <f t="shared" si="9"/>
        <v>220</v>
      </c>
      <c r="Q27" s="124">
        <f t="shared" si="9"/>
        <v>48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67">
        <v>13</v>
      </c>
      <c r="K28" s="120"/>
      <c r="L28" s="268">
        <v>3</v>
      </c>
      <c r="M28" s="126"/>
      <c r="N28" s="267"/>
      <c r="O28" s="122">
        <v>15</v>
      </c>
      <c r="P28" s="127">
        <f t="shared" si="9"/>
        <v>16</v>
      </c>
      <c r="Q28" s="124">
        <f t="shared" si="9"/>
        <v>15</v>
      </c>
      <c r="R28" s="354">
        <f>SUM(P28:Q29)</f>
        <v>83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/>
      <c r="I29" s="120"/>
      <c r="J29" s="267">
        <v>2</v>
      </c>
      <c r="K29" s="120"/>
      <c r="L29" s="268">
        <v>16</v>
      </c>
      <c r="M29" s="126"/>
      <c r="N29" s="267"/>
      <c r="O29" s="122">
        <v>34</v>
      </c>
      <c r="P29" s="127">
        <f t="shared" si="9"/>
        <v>18</v>
      </c>
      <c r="Q29" s="124">
        <f t="shared" si="9"/>
        <v>34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/>
      <c r="I30" s="120"/>
      <c r="J30" s="267">
        <v>18</v>
      </c>
      <c r="K30" s="120"/>
      <c r="L30" s="268">
        <v>18</v>
      </c>
      <c r="M30" s="126"/>
      <c r="N30" s="267"/>
      <c r="O30" s="122">
        <v>68</v>
      </c>
      <c r="P30" s="127">
        <f t="shared" si="9"/>
        <v>36</v>
      </c>
      <c r="Q30" s="124">
        <f t="shared" si="9"/>
        <v>68</v>
      </c>
      <c r="R30" s="128">
        <f>SUM(P30:Q30)</f>
        <v>104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/>
      <c r="I31" s="120"/>
      <c r="J31" s="267">
        <v>94</v>
      </c>
      <c r="K31" s="120">
        <v>7</v>
      </c>
      <c r="L31" s="268">
        <v>79</v>
      </c>
      <c r="M31" s="126">
        <v>7</v>
      </c>
      <c r="N31" s="267"/>
      <c r="O31" s="122">
        <v>199</v>
      </c>
      <c r="P31" s="127">
        <f t="shared" si="9"/>
        <v>173</v>
      </c>
      <c r="Q31" s="124">
        <f t="shared" si="9"/>
        <v>213</v>
      </c>
      <c r="R31" s="128">
        <f>SUM(P31:Q31)</f>
        <v>386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/>
      <c r="I32" s="130"/>
      <c r="J32" s="131">
        <v>3</v>
      </c>
      <c r="K32" s="130"/>
      <c r="L32" s="132">
        <v>12</v>
      </c>
      <c r="M32" s="133"/>
      <c r="N32" s="131"/>
      <c r="O32" s="134">
        <v>30</v>
      </c>
      <c r="P32" s="135">
        <f t="shared" si="9"/>
        <v>15</v>
      </c>
      <c r="Q32" s="136">
        <f t="shared" si="9"/>
        <v>30</v>
      </c>
      <c r="R32" s="137">
        <f>SUM(P32:Q32)</f>
        <v>45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0</v>
      </c>
      <c r="I33" s="143">
        <f t="shared" si="10"/>
        <v>0</v>
      </c>
      <c r="J33" s="144">
        <f t="shared" si="10"/>
        <v>343</v>
      </c>
      <c r="K33" s="143">
        <f t="shared" si="10"/>
        <v>7</v>
      </c>
      <c r="L33" s="144">
        <f t="shared" si="10"/>
        <v>135</v>
      </c>
      <c r="M33" s="141">
        <f t="shared" si="10"/>
        <v>7</v>
      </c>
      <c r="N33" s="144">
        <f t="shared" si="10"/>
        <v>0</v>
      </c>
      <c r="O33" s="145">
        <f>SUM(O26:O32)</f>
        <v>414</v>
      </c>
      <c r="P33" s="146">
        <f>SUM(P26:P32)</f>
        <v>478</v>
      </c>
      <c r="Q33" s="147">
        <f t="shared" si="9"/>
        <v>428</v>
      </c>
      <c r="R33" s="148">
        <f>SUM(P33:Q33)</f>
        <v>906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>
        <v>4</v>
      </c>
      <c r="M35" s="346"/>
      <c r="N35" s="345"/>
      <c r="O35" s="341"/>
      <c r="P35" s="329">
        <f t="shared" ref="P35:P41" si="11">SUM(D35:O35)</f>
        <v>4</v>
      </c>
      <c r="Q35" s="330"/>
      <c r="R35" s="152">
        <f>SUM(O26:O32)</f>
        <v>414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/>
      <c r="I36" s="344"/>
      <c r="J36" s="345">
        <v>22</v>
      </c>
      <c r="K36" s="346"/>
      <c r="L36" s="344">
        <v>3</v>
      </c>
      <c r="M36" s="344"/>
      <c r="N36" s="345"/>
      <c r="O36" s="341"/>
      <c r="P36" s="329">
        <f t="shared" si="11"/>
        <v>25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6</v>
      </c>
      <c r="M37" s="345"/>
      <c r="N37" s="345"/>
      <c r="O37" s="341"/>
      <c r="P37" s="329">
        <f t="shared" si="11"/>
        <v>6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>
        <v>1</v>
      </c>
      <c r="K38" s="345"/>
      <c r="L38" s="345">
        <v>1</v>
      </c>
      <c r="M38" s="345"/>
      <c r="N38" s="345"/>
      <c r="O38" s="341"/>
      <c r="P38" s="329">
        <f t="shared" si="11"/>
        <v>2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>
        <v>133</v>
      </c>
      <c r="K39" s="342"/>
      <c r="L39" s="341"/>
      <c r="M39" s="342"/>
      <c r="N39" s="341"/>
      <c r="O39" s="343"/>
      <c r="P39" s="329">
        <f t="shared" si="11"/>
        <v>133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156</v>
      </c>
      <c r="K41" s="331"/>
      <c r="L41" s="331">
        <f>SUM(L34:M40)</f>
        <v>14</v>
      </c>
      <c r="M41" s="331"/>
      <c r="N41" s="331">
        <f>SUM(N34:O40)</f>
        <v>0</v>
      </c>
      <c r="O41" s="331"/>
      <c r="P41" s="332">
        <f t="shared" si="11"/>
        <v>170</v>
      </c>
      <c r="Q41" s="333"/>
      <c r="R41" s="154">
        <f>SUM(D41:O41)</f>
        <v>170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0</v>
      </c>
      <c r="I43" s="158"/>
      <c r="J43" s="158">
        <f t="shared" si="12"/>
        <v>274</v>
      </c>
      <c r="K43" s="158"/>
      <c r="L43" s="158">
        <f t="shared" si="12"/>
        <v>70</v>
      </c>
      <c r="M43" s="158"/>
      <c r="N43" s="158">
        <f t="shared" si="12"/>
        <v>414</v>
      </c>
      <c r="O43" s="158"/>
      <c r="P43" s="321">
        <f>SUM(D43+F43+H43+J43+L43+N43)</f>
        <v>758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0</v>
      </c>
      <c r="I44" s="158"/>
      <c r="J44" s="158">
        <f t="shared" si="13"/>
        <v>281</v>
      </c>
      <c r="K44" s="158"/>
      <c r="L44" s="158">
        <f t="shared" si="13"/>
        <v>86</v>
      </c>
      <c r="M44" s="158"/>
      <c r="N44" s="158">
        <f t="shared" si="13"/>
        <v>414</v>
      </c>
      <c r="O44" s="158"/>
      <c r="P44" s="321">
        <f>SUM(D44+F44+H44+J44+L44+N44)</f>
        <v>781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0</v>
      </c>
      <c r="I45" s="159"/>
      <c r="J45" s="159">
        <f t="shared" si="14"/>
        <v>341</v>
      </c>
      <c r="K45" s="159"/>
      <c r="L45" s="159">
        <f t="shared" si="14"/>
        <v>126</v>
      </c>
      <c r="M45" s="159"/>
      <c r="N45" s="159">
        <f t="shared" si="14"/>
        <v>414</v>
      </c>
      <c r="O45" s="159"/>
      <c r="P45" s="327">
        <f>SUM(D45+F45+H45+J45+L45+N45)</f>
        <v>881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0</v>
      </c>
      <c r="I46" s="164"/>
      <c r="J46" s="163">
        <f>SUM(J43:J45)</f>
        <v>896</v>
      </c>
      <c r="K46" s="164"/>
      <c r="L46" s="163">
        <f>SUM(L43:L45)</f>
        <v>282</v>
      </c>
      <c r="M46" s="164"/>
      <c r="N46" s="163">
        <f>SUM(N43:N45)</f>
        <v>1242</v>
      </c>
      <c r="O46" s="164"/>
      <c r="P46" s="312">
        <f>SUM(P43:P45)</f>
        <v>2420</v>
      </c>
      <c r="Q46" s="313"/>
      <c r="R46" s="154">
        <f>SUM(D46:N46)</f>
        <v>2420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29</v>
      </c>
      <c r="M48" s="173"/>
      <c r="N48" s="171"/>
      <c r="O48" s="174"/>
      <c r="P48" s="175">
        <f>SUM(D48+F48+H48+J48+L48+N48)</f>
        <v>29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29</v>
      </c>
      <c r="M51" s="189"/>
      <c r="N51" s="189">
        <f>SUM(N48:N50)</f>
        <v>0</v>
      </c>
      <c r="O51" s="190"/>
      <c r="P51" s="191">
        <f>SUM(P48:P50)</f>
        <v>29</v>
      </c>
      <c r="Q51" s="192"/>
      <c r="R51" s="193">
        <f>SUM(D51:O51)</f>
        <v>29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ySplit="3" topLeftCell="A19" activePane="bottomLeft" state="frozen"/>
      <selection pane="bottomLeft" activeCell="F39" sqref="F39:G3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43255</v>
      </c>
      <c r="E2" s="374"/>
      <c r="F2" s="373">
        <v>43257</v>
      </c>
      <c r="G2" s="373"/>
      <c r="H2" s="373">
        <v>43258</v>
      </c>
      <c r="I2" s="373"/>
      <c r="J2" s="373">
        <v>43259</v>
      </c>
      <c r="K2" s="373"/>
      <c r="L2" s="373">
        <v>43260</v>
      </c>
      <c r="M2" s="373"/>
      <c r="N2" s="373">
        <v>43261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64" t="s">
        <v>10</v>
      </c>
      <c r="F4" s="11" t="s">
        <v>11</v>
      </c>
      <c r="G4" s="264" t="s">
        <v>10</v>
      </c>
      <c r="H4" s="11" t="s">
        <v>9</v>
      </c>
      <c r="I4" s="264" t="s">
        <v>10</v>
      </c>
      <c r="J4" s="11" t="s">
        <v>9</v>
      </c>
      <c r="K4" s="264" t="s">
        <v>10</v>
      </c>
      <c r="L4" s="11" t="s">
        <v>9</v>
      </c>
      <c r="M4" s="264" t="s">
        <v>10</v>
      </c>
      <c r="N4" s="11" t="s">
        <v>9</v>
      </c>
      <c r="O4" s="26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21</v>
      </c>
      <c r="E5" s="17">
        <f>SUM(C5*D5)</f>
        <v>1050</v>
      </c>
      <c r="F5" s="16">
        <v>14</v>
      </c>
      <c r="G5" s="17">
        <f>SUM(C5*F5)</f>
        <v>700</v>
      </c>
      <c r="H5" s="16">
        <v>18</v>
      </c>
      <c r="I5" s="17">
        <f>SUM(C5*H5)</f>
        <v>900</v>
      </c>
      <c r="J5" s="16">
        <v>31</v>
      </c>
      <c r="K5" s="18">
        <f>SUM(C5*J5)</f>
        <v>1550</v>
      </c>
      <c r="L5" s="16">
        <v>24</v>
      </c>
      <c r="M5" s="17">
        <f>SUM(C5*L5)</f>
        <v>1200</v>
      </c>
      <c r="N5" s="16"/>
      <c r="O5" s="19"/>
      <c r="P5" s="20">
        <f t="shared" ref="P5:Q14" si="0">SUM(D5+F5+H5+J5+L5+N5)</f>
        <v>108</v>
      </c>
      <c r="Q5" s="21">
        <f t="shared" si="0"/>
        <v>5400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30</v>
      </c>
      <c r="E6" s="17">
        <f t="shared" ref="E6:E15" si="1">SUM(C6*D6)</f>
        <v>750</v>
      </c>
      <c r="F6" s="22">
        <v>39</v>
      </c>
      <c r="G6" s="17">
        <f t="shared" ref="G6:G13" si="2">SUM(C6*F6)</f>
        <v>975</v>
      </c>
      <c r="H6" s="22">
        <v>15</v>
      </c>
      <c r="I6" s="17">
        <f t="shared" ref="I6:I13" si="3">SUM(C6*H6)</f>
        <v>375</v>
      </c>
      <c r="J6" s="22">
        <v>63</v>
      </c>
      <c r="K6" s="18">
        <f t="shared" ref="K6:K13" si="4">SUM(C6*J6)</f>
        <v>1575</v>
      </c>
      <c r="L6" s="22">
        <v>30</v>
      </c>
      <c r="M6" s="17">
        <f t="shared" ref="M6:M13" si="5">SUM(C6*L6)</f>
        <v>750</v>
      </c>
      <c r="N6" s="22"/>
      <c r="O6" s="23"/>
      <c r="P6" s="24">
        <f t="shared" si="0"/>
        <v>177</v>
      </c>
      <c r="Q6" s="21">
        <f t="shared" si="0"/>
        <v>4425</v>
      </c>
      <c r="R6" s="7"/>
    </row>
    <row r="7" spans="1:18" s="35" customFormat="1" ht="15">
      <c r="A7" s="25" t="s">
        <v>16</v>
      </c>
      <c r="B7" s="26"/>
      <c r="C7" s="27"/>
      <c r="D7" s="28">
        <v>91</v>
      </c>
      <c r="E7" s="29">
        <f t="shared" si="1"/>
        <v>0</v>
      </c>
      <c r="F7" s="28">
        <v>95</v>
      </c>
      <c r="G7" s="29">
        <f t="shared" si="2"/>
        <v>0</v>
      </c>
      <c r="H7" s="28"/>
      <c r="I7" s="29">
        <f t="shared" si="3"/>
        <v>0</v>
      </c>
      <c r="J7" s="28">
        <v>134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320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1</v>
      </c>
      <c r="G8" s="17">
        <f t="shared" si="2"/>
        <v>30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>
        <v>3</v>
      </c>
      <c r="I9" s="17">
        <f t="shared" si="3"/>
        <v>45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3</v>
      </c>
      <c r="Q9" s="37">
        <f>SUM(E9+G9+I9+K9+M9+O9)</f>
        <v>45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7</v>
      </c>
      <c r="G10" s="42">
        <f t="shared" si="2"/>
        <v>140</v>
      </c>
      <c r="H10" s="41">
        <v>1</v>
      </c>
      <c r="I10" s="42">
        <f t="shared" si="3"/>
        <v>20</v>
      </c>
      <c r="J10" s="41"/>
      <c r="K10" s="43">
        <f t="shared" si="4"/>
        <v>0</v>
      </c>
      <c r="L10" s="41">
        <v>3</v>
      </c>
      <c r="M10" s="42">
        <f t="shared" si="5"/>
        <v>60</v>
      </c>
      <c r="N10" s="41"/>
      <c r="O10" s="44"/>
      <c r="P10" s="45">
        <f t="shared" si="0"/>
        <v>12</v>
      </c>
      <c r="Q10" s="46">
        <f t="shared" si="0"/>
        <v>240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>
        <v>5</v>
      </c>
      <c r="G11" s="42">
        <f t="shared" si="2"/>
        <v>50</v>
      </c>
      <c r="H11" s="41">
        <v>2</v>
      </c>
      <c r="I11" s="42">
        <f t="shared" si="3"/>
        <v>20</v>
      </c>
      <c r="J11" s="41">
        <v>1</v>
      </c>
      <c r="K11" s="43">
        <f t="shared" si="4"/>
        <v>10</v>
      </c>
      <c r="L11" s="41">
        <v>2</v>
      </c>
      <c r="M11" s="42">
        <f t="shared" si="5"/>
        <v>20</v>
      </c>
      <c r="N11" s="41"/>
      <c r="O11" s="44"/>
      <c r="P11" s="45">
        <f t="shared" si="0"/>
        <v>14</v>
      </c>
      <c r="Q11" s="46">
        <f t="shared" si="0"/>
        <v>140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40</v>
      </c>
      <c r="E12" s="17">
        <f t="shared" si="1"/>
        <v>800</v>
      </c>
      <c r="F12" s="22">
        <v>18</v>
      </c>
      <c r="G12" s="17">
        <f t="shared" si="2"/>
        <v>360</v>
      </c>
      <c r="H12" s="22">
        <v>34</v>
      </c>
      <c r="I12" s="17">
        <f t="shared" si="3"/>
        <v>680</v>
      </c>
      <c r="J12" s="22">
        <v>32</v>
      </c>
      <c r="K12" s="18">
        <f t="shared" si="4"/>
        <v>640</v>
      </c>
      <c r="L12" s="22">
        <v>42</v>
      </c>
      <c r="M12" s="17">
        <f t="shared" si="5"/>
        <v>840</v>
      </c>
      <c r="N12" s="22"/>
      <c r="O12" s="19"/>
      <c r="P12" s="36">
        <f t="shared" si="0"/>
        <v>166</v>
      </c>
      <c r="Q12" s="37">
        <f t="shared" si="0"/>
        <v>3320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20</v>
      </c>
      <c r="E13" s="17">
        <f t="shared" si="1"/>
        <v>200</v>
      </c>
      <c r="F13" s="22">
        <v>16</v>
      </c>
      <c r="G13" s="17">
        <f t="shared" si="2"/>
        <v>160</v>
      </c>
      <c r="H13" s="22">
        <v>22</v>
      </c>
      <c r="I13" s="17">
        <f t="shared" si="3"/>
        <v>220</v>
      </c>
      <c r="J13" s="22">
        <v>17</v>
      </c>
      <c r="K13" s="18">
        <f t="shared" si="4"/>
        <v>170</v>
      </c>
      <c r="L13" s="22">
        <v>32</v>
      </c>
      <c r="M13" s="17">
        <f t="shared" si="5"/>
        <v>320</v>
      </c>
      <c r="N13" s="22"/>
      <c r="O13" s="19"/>
      <c r="P13" s="36">
        <f t="shared" si="0"/>
        <v>107</v>
      </c>
      <c r="Q13" s="37">
        <f t="shared" si="0"/>
        <v>1070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25</v>
      </c>
      <c r="E14" s="49">
        <f t="shared" si="1"/>
        <v>625</v>
      </c>
      <c r="F14" s="22">
        <v>30</v>
      </c>
      <c r="G14" s="49">
        <f>SUM(C14*F14)</f>
        <v>750</v>
      </c>
      <c r="H14" s="253"/>
      <c r="I14" s="49">
        <f>SUM(C14*H14)</f>
        <v>0</v>
      </c>
      <c r="J14" s="253">
        <v>20</v>
      </c>
      <c r="K14" s="49">
        <f>SUM(C14*J14)</f>
        <v>500</v>
      </c>
      <c r="L14" s="253">
        <v>25</v>
      </c>
      <c r="M14" s="49">
        <f>SUM(C14*L14)</f>
        <v>625</v>
      </c>
      <c r="N14" s="49"/>
      <c r="O14" s="49">
        <f>SUM(C14*N14)</f>
        <v>0</v>
      </c>
      <c r="P14" s="36">
        <f t="shared" si="0"/>
        <v>100</v>
      </c>
      <c r="Q14" s="37">
        <f t="shared" si="0"/>
        <v>2500</v>
      </c>
      <c r="R14" s="254" t="s">
        <v>63</v>
      </c>
    </row>
    <row r="15" spans="1:18">
      <c r="A15" s="13" t="s">
        <v>21</v>
      </c>
      <c r="B15" s="51" t="s">
        <v>14</v>
      </c>
      <c r="C15" s="52">
        <v>0</v>
      </c>
      <c r="D15" s="53">
        <v>3</v>
      </c>
      <c r="E15" s="49">
        <f t="shared" si="1"/>
        <v>0</v>
      </c>
      <c r="F15" s="53">
        <v>3</v>
      </c>
      <c r="G15" s="54">
        <f>SUM(C15*F15)</f>
        <v>0</v>
      </c>
      <c r="H15" s="53">
        <v>2</v>
      </c>
      <c r="I15" s="54"/>
      <c r="J15" s="53">
        <v>4</v>
      </c>
      <c r="K15" s="55"/>
      <c r="L15" s="53">
        <v>2</v>
      </c>
      <c r="M15" s="54"/>
      <c r="N15" s="53"/>
      <c r="O15" s="19"/>
      <c r="P15" s="56">
        <f>SUM(D15+F15+H15+J15+L15+N15)</f>
        <v>14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396</v>
      </c>
      <c r="O16" s="63"/>
      <c r="P16" s="56">
        <f>SUM(D16+F16+H16+J16+L16+N16)</f>
        <v>396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235</v>
      </c>
      <c r="E17" s="68">
        <f>SUM(E5:E16)</f>
        <v>3485</v>
      </c>
      <c r="F17" s="69">
        <f t="shared" ref="F17:O17" si="6">SUM(F5:F16)</f>
        <v>228</v>
      </c>
      <c r="G17" s="68">
        <f t="shared" si="6"/>
        <v>3165</v>
      </c>
      <c r="H17" s="69">
        <f t="shared" si="6"/>
        <v>97</v>
      </c>
      <c r="I17" s="68">
        <f t="shared" si="6"/>
        <v>2260</v>
      </c>
      <c r="J17" s="69">
        <f t="shared" si="6"/>
        <v>302</v>
      </c>
      <c r="K17" s="68">
        <f t="shared" si="6"/>
        <v>4445</v>
      </c>
      <c r="L17" s="70">
        <f t="shared" si="6"/>
        <v>160</v>
      </c>
      <c r="M17" s="68">
        <f t="shared" si="6"/>
        <v>3815</v>
      </c>
      <c r="N17" s="70">
        <f t="shared" si="6"/>
        <v>396</v>
      </c>
      <c r="O17" s="71">
        <f t="shared" si="6"/>
        <v>0</v>
      </c>
      <c r="P17" s="72">
        <f>SUM(P5:P16)</f>
        <v>1418</v>
      </c>
      <c r="Q17" s="73">
        <f>SUM(Q5:Q16)</f>
        <v>17170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>
        <v>1</v>
      </c>
      <c r="I18" s="79">
        <v>1150</v>
      </c>
      <c r="J18" s="76"/>
      <c r="K18" s="79"/>
      <c r="L18" s="78"/>
      <c r="M18" s="80"/>
      <c r="N18" s="81"/>
      <c r="O18" s="79"/>
      <c r="P18" s="81">
        <f>SUM(D18+F18+H18+J18+L18+N18)</f>
        <v>1</v>
      </c>
      <c r="Q18" s="82">
        <f>SUM(E18+G18+I18+K18+M18+O18)</f>
        <v>1150</v>
      </c>
      <c r="R18" s="7"/>
    </row>
    <row r="19" spans="1:18">
      <c r="A19" s="83" t="s">
        <v>25</v>
      </c>
      <c r="B19" s="84"/>
      <c r="C19" s="84"/>
      <c r="D19" s="85"/>
      <c r="E19" s="49"/>
      <c r="F19" s="86">
        <v>1</v>
      </c>
      <c r="G19" s="60">
        <v>150</v>
      </c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32</v>
      </c>
      <c r="E22" s="60">
        <v>320</v>
      </c>
      <c r="F22" s="91">
        <v>26</v>
      </c>
      <c r="G22" s="60">
        <v>260</v>
      </c>
      <c r="H22" s="92">
        <v>16</v>
      </c>
      <c r="I22" s="60">
        <v>160</v>
      </c>
      <c r="J22" s="92">
        <v>30</v>
      </c>
      <c r="K22" s="60">
        <v>300</v>
      </c>
      <c r="L22" s="91">
        <v>34</v>
      </c>
      <c r="M22" s="60">
        <v>340</v>
      </c>
      <c r="N22" s="91">
        <v>98</v>
      </c>
      <c r="O22" s="60">
        <v>980</v>
      </c>
      <c r="P22" s="93">
        <f t="shared" si="7"/>
        <v>236</v>
      </c>
      <c r="Q22" s="94">
        <f t="shared" si="7"/>
        <v>2360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267</v>
      </c>
      <c r="E23" s="98">
        <f t="shared" si="8"/>
        <v>3805</v>
      </c>
      <c r="F23" s="97">
        <f t="shared" si="8"/>
        <v>255</v>
      </c>
      <c r="G23" s="98">
        <f t="shared" si="8"/>
        <v>3575</v>
      </c>
      <c r="H23" s="97">
        <f t="shared" si="8"/>
        <v>114</v>
      </c>
      <c r="I23" s="98">
        <f t="shared" si="8"/>
        <v>3570</v>
      </c>
      <c r="J23" s="97">
        <f t="shared" si="8"/>
        <v>332</v>
      </c>
      <c r="K23" s="98">
        <f t="shared" si="8"/>
        <v>4745</v>
      </c>
      <c r="L23" s="99">
        <f t="shared" si="8"/>
        <v>194</v>
      </c>
      <c r="M23" s="98">
        <f t="shared" si="8"/>
        <v>4155</v>
      </c>
      <c r="N23" s="99">
        <f t="shared" si="8"/>
        <v>494</v>
      </c>
      <c r="O23" s="98">
        <f t="shared" si="8"/>
        <v>980</v>
      </c>
      <c r="P23" s="100">
        <f t="shared" si="8"/>
        <v>1656</v>
      </c>
      <c r="Q23" s="98">
        <f>SUM(Q17:Q22)</f>
        <v>20830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65"/>
      <c r="E26" s="111"/>
      <c r="F26" s="266"/>
      <c r="G26" s="113"/>
      <c r="H26" s="266"/>
      <c r="I26" s="113"/>
      <c r="J26" s="265"/>
      <c r="K26" s="111"/>
      <c r="L26" s="266"/>
      <c r="M26" s="113"/>
      <c r="N26" s="114"/>
      <c r="O26" s="115">
        <v>9</v>
      </c>
      <c r="P26" s="116">
        <f t="shared" ref="P26:Q33" si="9">SUM(D26+F26+H26+J26+L26+N26)</f>
        <v>0</v>
      </c>
      <c r="Q26" s="117">
        <f t="shared" si="9"/>
        <v>9</v>
      </c>
      <c r="R26" s="352">
        <f>SUM(P26:Q27)</f>
        <v>459</v>
      </c>
    </row>
    <row r="27" spans="1:18" ht="15" customHeight="1">
      <c r="A27" s="118" t="s">
        <v>35</v>
      </c>
      <c r="B27" s="84"/>
      <c r="C27" s="84"/>
      <c r="D27" s="119">
        <v>92</v>
      </c>
      <c r="E27" s="120"/>
      <c r="F27" s="119">
        <v>111</v>
      </c>
      <c r="G27" s="120"/>
      <c r="H27" s="119">
        <v>10</v>
      </c>
      <c r="I27" s="120"/>
      <c r="J27" s="267">
        <v>178</v>
      </c>
      <c r="K27" s="120"/>
      <c r="L27" s="267">
        <v>11</v>
      </c>
      <c r="M27" s="120"/>
      <c r="N27" s="267"/>
      <c r="O27" s="122">
        <v>48</v>
      </c>
      <c r="P27" s="123">
        <f t="shared" si="9"/>
        <v>402</v>
      </c>
      <c r="Q27" s="124">
        <f t="shared" si="9"/>
        <v>48</v>
      </c>
      <c r="R27" s="353"/>
    </row>
    <row r="28" spans="1:18">
      <c r="A28" s="118" t="s">
        <v>36</v>
      </c>
      <c r="B28" s="84"/>
      <c r="C28" s="84"/>
      <c r="D28" s="119">
        <v>14</v>
      </c>
      <c r="E28" s="120"/>
      <c r="F28" s="119">
        <v>3</v>
      </c>
      <c r="G28" s="120"/>
      <c r="H28" s="119">
        <v>1</v>
      </c>
      <c r="I28" s="120"/>
      <c r="J28" s="267">
        <v>2</v>
      </c>
      <c r="K28" s="120"/>
      <c r="L28" s="268">
        <v>15</v>
      </c>
      <c r="M28" s="126"/>
      <c r="N28" s="267"/>
      <c r="O28" s="122">
        <v>20</v>
      </c>
      <c r="P28" s="127">
        <f t="shared" si="9"/>
        <v>35</v>
      </c>
      <c r="Q28" s="124">
        <f t="shared" si="9"/>
        <v>20</v>
      </c>
      <c r="R28" s="354">
        <f>SUM(P28:Q29)</f>
        <v>92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>
        <v>3</v>
      </c>
      <c r="G29" s="120"/>
      <c r="H29" s="119">
        <v>3</v>
      </c>
      <c r="I29" s="120"/>
      <c r="J29" s="267">
        <v>2</v>
      </c>
      <c r="K29" s="120"/>
      <c r="L29" s="268">
        <v>3</v>
      </c>
      <c r="M29" s="126"/>
      <c r="N29" s="267"/>
      <c r="O29" s="122">
        <v>24</v>
      </c>
      <c r="P29" s="127">
        <f t="shared" si="9"/>
        <v>13</v>
      </c>
      <c r="Q29" s="124">
        <f t="shared" si="9"/>
        <v>24</v>
      </c>
      <c r="R29" s="355"/>
    </row>
    <row r="30" spans="1:18">
      <c r="A30" s="118" t="s">
        <v>38</v>
      </c>
      <c r="B30" s="84"/>
      <c r="C30" s="84"/>
      <c r="D30" s="119">
        <v>34</v>
      </c>
      <c r="E30" s="120"/>
      <c r="F30" s="119">
        <v>42</v>
      </c>
      <c r="G30" s="120"/>
      <c r="H30" s="119">
        <v>13</v>
      </c>
      <c r="I30" s="120"/>
      <c r="J30" s="267">
        <v>19</v>
      </c>
      <c r="K30" s="120"/>
      <c r="L30" s="268">
        <v>37</v>
      </c>
      <c r="M30" s="126"/>
      <c r="N30" s="267"/>
      <c r="O30" s="122">
        <v>55</v>
      </c>
      <c r="P30" s="127">
        <f t="shared" si="9"/>
        <v>145</v>
      </c>
      <c r="Q30" s="124">
        <f t="shared" si="9"/>
        <v>55</v>
      </c>
      <c r="R30" s="128">
        <f>SUM(P30:Q30)</f>
        <v>200</v>
      </c>
    </row>
    <row r="31" spans="1:18">
      <c r="A31" s="118" t="s">
        <v>39</v>
      </c>
      <c r="B31" s="84"/>
      <c r="C31" s="84"/>
      <c r="D31" s="119">
        <v>75</v>
      </c>
      <c r="E31" s="120">
        <v>3</v>
      </c>
      <c r="F31" s="119">
        <v>53</v>
      </c>
      <c r="G31" s="120">
        <v>3</v>
      </c>
      <c r="H31" s="119">
        <v>56</v>
      </c>
      <c r="I31" s="120">
        <v>2</v>
      </c>
      <c r="J31" s="267">
        <v>84</v>
      </c>
      <c r="K31" s="120">
        <v>4</v>
      </c>
      <c r="L31" s="268">
        <v>74</v>
      </c>
      <c r="M31" s="126">
        <v>2</v>
      </c>
      <c r="N31" s="267"/>
      <c r="O31" s="122">
        <v>189</v>
      </c>
      <c r="P31" s="127">
        <f t="shared" si="9"/>
        <v>342</v>
      </c>
      <c r="Q31" s="124">
        <f t="shared" si="9"/>
        <v>203</v>
      </c>
      <c r="R31" s="128">
        <f>SUM(P31:Q31)</f>
        <v>545</v>
      </c>
    </row>
    <row r="32" spans="1:18">
      <c r="A32" s="118" t="s">
        <v>40</v>
      </c>
      <c r="B32" s="84"/>
      <c r="C32" s="84"/>
      <c r="D32" s="129">
        <v>15</v>
      </c>
      <c r="E32" s="130"/>
      <c r="F32" s="129">
        <v>13</v>
      </c>
      <c r="G32" s="130"/>
      <c r="H32" s="129">
        <v>12</v>
      </c>
      <c r="I32" s="130"/>
      <c r="J32" s="131">
        <v>13</v>
      </c>
      <c r="K32" s="130"/>
      <c r="L32" s="132">
        <v>18</v>
      </c>
      <c r="M32" s="133"/>
      <c r="N32" s="131"/>
      <c r="O32" s="134">
        <v>51</v>
      </c>
      <c r="P32" s="135">
        <f t="shared" si="9"/>
        <v>71</v>
      </c>
      <c r="Q32" s="136">
        <f t="shared" si="9"/>
        <v>51</v>
      </c>
      <c r="R32" s="137">
        <f>SUM(P32:Q32)</f>
        <v>122</v>
      </c>
    </row>
    <row r="33" spans="1:18" ht="15" thickBot="1">
      <c r="A33" s="138"/>
      <c r="B33" s="139"/>
      <c r="C33" s="139"/>
      <c r="D33" s="140">
        <f t="shared" ref="D33:N33" si="10">SUM(D26:D32)</f>
        <v>232</v>
      </c>
      <c r="E33" s="141">
        <f t="shared" si="10"/>
        <v>3</v>
      </c>
      <c r="F33" s="142">
        <f t="shared" si="10"/>
        <v>225</v>
      </c>
      <c r="G33" s="143">
        <f t="shared" si="10"/>
        <v>3</v>
      </c>
      <c r="H33" s="142">
        <f t="shared" si="10"/>
        <v>95</v>
      </c>
      <c r="I33" s="143">
        <f t="shared" si="10"/>
        <v>2</v>
      </c>
      <c r="J33" s="144">
        <f t="shared" si="10"/>
        <v>298</v>
      </c>
      <c r="K33" s="143">
        <f t="shared" si="10"/>
        <v>4</v>
      </c>
      <c r="L33" s="144">
        <f t="shared" si="10"/>
        <v>158</v>
      </c>
      <c r="M33" s="141">
        <f t="shared" si="10"/>
        <v>2</v>
      </c>
      <c r="N33" s="144">
        <f t="shared" si="10"/>
        <v>0</v>
      </c>
      <c r="O33" s="145">
        <f>SUM(O26:O32)</f>
        <v>396</v>
      </c>
      <c r="P33" s="146">
        <f>SUM(P26:P32)</f>
        <v>1008</v>
      </c>
      <c r="Q33" s="147">
        <f t="shared" si="9"/>
        <v>410</v>
      </c>
      <c r="R33" s="148">
        <f>SUM(P33:Q33)</f>
        <v>1418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2</v>
      </c>
      <c r="E35" s="346"/>
      <c r="F35" s="344"/>
      <c r="G35" s="344"/>
      <c r="H35" s="344"/>
      <c r="I35" s="344"/>
      <c r="J35" s="345">
        <v>1</v>
      </c>
      <c r="K35" s="346"/>
      <c r="L35" s="345"/>
      <c r="M35" s="346"/>
      <c r="N35" s="345"/>
      <c r="O35" s="341"/>
      <c r="P35" s="329">
        <f t="shared" ref="P35:P41" si="11">SUM(D35:O35)</f>
        <v>3</v>
      </c>
      <c r="Q35" s="330"/>
      <c r="R35" s="152">
        <f>SUM(O26:O32)</f>
        <v>396</v>
      </c>
    </row>
    <row r="36" spans="1:18">
      <c r="A36" s="109" t="s">
        <v>43</v>
      </c>
      <c r="B36" s="84"/>
      <c r="C36" s="84"/>
      <c r="D36" s="344">
        <v>13</v>
      </c>
      <c r="E36" s="344"/>
      <c r="F36" s="344">
        <v>12</v>
      </c>
      <c r="G36" s="344"/>
      <c r="H36" s="344">
        <v>3</v>
      </c>
      <c r="I36" s="344"/>
      <c r="J36" s="345">
        <v>15</v>
      </c>
      <c r="K36" s="346"/>
      <c r="L36" s="344">
        <v>5</v>
      </c>
      <c r="M36" s="344"/>
      <c r="N36" s="345"/>
      <c r="O36" s="341"/>
      <c r="P36" s="329">
        <f t="shared" si="11"/>
        <v>48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>
        <v>2</v>
      </c>
      <c r="G38" s="344"/>
      <c r="H38" s="344">
        <v>2</v>
      </c>
      <c r="I38" s="344"/>
      <c r="J38" s="345">
        <v>2</v>
      </c>
      <c r="K38" s="345"/>
      <c r="L38" s="345">
        <v>2</v>
      </c>
      <c r="M38" s="345"/>
      <c r="N38" s="345"/>
      <c r="O38" s="341"/>
      <c r="P38" s="329">
        <f t="shared" si="11"/>
        <v>11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91</v>
      </c>
      <c r="E39" s="340"/>
      <c r="F39" s="339">
        <v>95</v>
      </c>
      <c r="G39" s="340"/>
      <c r="H39" s="339"/>
      <c r="I39" s="340"/>
      <c r="J39" s="341">
        <v>134</v>
      </c>
      <c r="K39" s="342"/>
      <c r="L39" s="341"/>
      <c r="M39" s="342"/>
      <c r="N39" s="341"/>
      <c r="O39" s="343"/>
      <c r="P39" s="329">
        <f t="shared" si="11"/>
        <v>320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109</v>
      </c>
      <c r="E41" s="331"/>
      <c r="F41" s="331">
        <f>SUM(F34:G40)</f>
        <v>109</v>
      </c>
      <c r="G41" s="331"/>
      <c r="H41" s="331">
        <f>SUM(H34:I40)</f>
        <v>5</v>
      </c>
      <c r="I41" s="331"/>
      <c r="J41" s="331">
        <f>SUM(J34:K40)</f>
        <v>152</v>
      </c>
      <c r="K41" s="331"/>
      <c r="L41" s="331">
        <f>SUM(L34:M40)</f>
        <v>7</v>
      </c>
      <c r="M41" s="331"/>
      <c r="N41" s="331">
        <f>SUM(N34:O40)</f>
        <v>0</v>
      </c>
      <c r="O41" s="331"/>
      <c r="P41" s="332">
        <f t="shared" si="11"/>
        <v>382</v>
      </c>
      <c r="Q41" s="333"/>
      <c r="R41" s="154">
        <f>SUM(D41:O41)</f>
        <v>382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170</v>
      </c>
      <c r="E43" s="158"/>
      <c r="F43" s="158">
        <f t="shared" ref="F43:N43" si="12">SUM(F8+F9+F14+F15+F5+F7+F6+F16)</f>
        <v>182</v>
      </c>
      <c r="G43" s="158"/>
      <c r="H43" s="158">
        <f t="shared" si="12"/>
        <v>38</v>
      </c>
      <c r="I43" s="158"/>
      <c r="J43" s="158">
        <f t="shared" si="12"/>
        <v>252</v>
      </c>
      <c r="K43" s="158"/>
      <c r="L43" s="158">
        <f t="shared" si="12"/>
        <v>81</v>
      </c>
      <c r="M43" s="158"/>
      <c r="N43" s="158">
        <f t="shared" si="12"/>
        <v>396</v>
      </c>
      <c r="O43" s="158"/>
      <c r="P43" s="321">
        <f>SUM(D43+F43+H43+J43+L43+N43)</f>
        <v>1119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175</v>
      </c>
      <c r="E44" s="158"/>
      <c r="F44" s="158">
        <f t="shared" ref="F44:N44" si="13">SUM(F10+F11+F5+F14+F15+F16+F7+F6)</f>
        <v>193</v>
      </c>
      <c r="G44" s="158"/>
      <c r="H44" s="158">
        <f t="shared" si="13"/>
        <v>38</v>
      </c>
      <c r="I44" s="158"/>
      <c r="J44" s="158">
        <f t="shared" si="13"/>
        <v>253</v>
      </c>
      <c r="K44" s="158"/>
      <c r="L44" s="158">
        <f t="shared" si="13"/>
        <v>86</v>
      </c>
      <c r="M44" s="158"/>
      <c r="N44" s="158">
        <f t="shared" si="13"/>
        <v>396</v>
      </c>
      <c r="O44" s="158"/>
      <c r="P44" s="321">
        <f>SUM(D44+F44+H44+J44+L44+N44)</f>
        <v>1141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230</v>
      </c>
      <c r="E45" s="159"/>
      <c r="F45" s="159">
        <f t="shared" ref="F45:N45" si="14">SUM(F12+F13+F14+F15+F16+F5+F7+F6)</f>
        <v>215</v>
      </c>
      <c r="G45" s="159"/>
      <c r="H45" s="159">
        <f t="shared" si="14"/>
        <v>91</v>
      </c>
      <c r="I45" s="159"/>
      <c r="J45" s="159">
        <f t="shared" si="14"/>
        <v>301</v>
      </c>
      <c r="K45" s="159"/>
      <c r="L45" s="159">
        <f t="shared" si="14"/>
        <v>155</v>
      </c>
      <c r="M45" s="159"/>
      <c r="N45" s="159">
        <f t="shared" si="14"/>
        <v>396</v>
      </c>
      <c r="O45" s="159"/>
      <c r="P45" s="327">
        <f>SUM(D45+F45+H45+J45+L45+N45)</f>
        <v>1388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575</v>
      </c>
      <c r="E46" s="164"/>
      <c r="F46" s="163">
        <f>SUM(F43:F45)</f>
        <v>590</v>
      </c>
      <c r="G46" s="165"/>
      <c r="H46" s="163">
        <f>SUM(H43:H45)</f>
        <v>167</v>
      </c>
      <c r="I46" s="164"/>
      <c r="J46" s="163">
        <f>SUM(J43:J45)</f>
        <v>806</v>
      </c>
      <c r="K46" s="164"/>
      <c r="L46" s="163">
        <f>SUM(L43:L45)</f>
        <v>322</v>
      </c>
      <c r="M46" s="164"/>
      <c r="N46" s="163">
        <f>SUM(N43:N45)</f>
        <v>1188</v>
      </c>
      <c r="O46" s="164"/>
      <c r="P46" s="312">
        <f>SUM(P43:P45)</f>
        <v>3648</v>
      </c>
      <c r="Q46" s="313"/>
      <c r="R46" s="154">
        <f>SUM(D46:N46)</f>
        <v>3648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28</v>
      </c>
      <c r="M48" s="173"/>
      <c r="N48" s="171"/>
      <c r="O48" s="174"/>
      <c r="P48" s="175">
        <f>SUM(D48+F48+H48+J48+L48+N48)</f>
        <v>28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>
        <v>168</v>
      </c>
      <c r="K49" s="181"/>
      <c r="L49" s="180">
        <v>55</v>
      </c>
      <c r="M49" s="182"/>
      <c r="N49" s="180"/>
      <c r="O49" s="183"/>
      <c r="P49" s="184">
        <f>SUM(D49+F49+H49+J49+L49+N49)</f>
        <v>223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413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413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413</v>
      </c>
      <c r="I51" s="189"/>
      <c r="J51" s="189">
        <f>SUM(J48:J50)</f>
        <v>168</v>
      </c>
      <c r="K51" s="189"/>
      <c r="L51" s="189">
        <f>SUM(L48:L50)</f>
        <v>83</v>
      </c>
      <c r="M51" s="189"/>
      <c r="N51" s="189">
        <f>SUM(N48:N50)</f>
        <v>0</v>
      </c>
      <c r="O51" s="190"/>
      <c r="P51" s="191">
        <f>SUM(P48:P50)</f>
        <v>664</v>
      </c>
      <c r="Q51" s="192"/>
      <c r="R51" s="193">
        <f>SUM(D51:O51)</f>
        <v>664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L34" sqref="L34:M34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43262</v>
      </c>
      <c r="E2" s="374"/>
      <c r="F2" s="373">
        <v>43264</v>
      </c>
      <c r="G2" s="373"/>
      <c r="H2" s="373">
        <v>43265</v>
      </c>
      <c r="I2" s="373"/>
      <c r="J2" s="373">
        <v>43266</v>
      </c>
      <c r="K2" s="373"/>
      <c r="L2" s="373">
        <v>43267</v>
      </c>
      <c r="M2" s="373"/>
      <c r="N2" s="373">
        <v>43268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64" t="s">
        <v>10</v>
      </c>
      <c r="F4" s="11" t="s">
        <v>11</v>
      </c>
      <c r="G4" s="264" t="s">
        <v>10</v>
      </c>
      <c r="H4" s="11" t="s">
        <v>9</v>
      </c>
      <c r="I4" s="264" t="s">
        <v>10</v>
      </c>
      <c r="J4" s="11" t="s">
        <v>9</v>
      </c>
      <c r="K4" s="264" t="s">
        <v>10</v>
      </c>
      <c r="L4" s="11" t="s">
        <v>9</v>
      </c>
      <c r="M4" s="264" t="s">
        <v>10</v>
      </c>
      <c r="N4" s="11" t="s">
        <v>9</v>
      </c>
      <c r="O4" s="26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27</v>
      </c>
      <c r="E5" s="17">
        <f>SUM(C5*D5)</f>
        <v>1350</v>
      </c>
      <c r="F5" s="16">
        <v>9</v>
      </c>
      <c r="G5" s="17">
        <f>SUM(C5*F5)</f>
        <v>450</v>
      </c>
      <c r="H5" s="16">
        <v>19</v>
      </c>
      <c r="I5" s="17">
        <f>SUM(C5*H5)</f>
        <v>950</v>
      </c>
      <c r="J5" s="16">
        <v>26</v>
      </c>
      <c r="K5" s="18">
        <f>SUM(C5*J5)</f>
        <v>1300</v>
      </c>
      <c r="L5" s="16">
        <v>32</v>
      </c>
      <c r="M5" s="17">
        <f>SUM(C5*L5)</f>
        <v>1600</v>
      </c>
      <c r="N5" s="16"/>
      <c r="O5" s="19"/>
      <c r="P5" s="20">
        <f t="shared" ref="P5:Q14" si="0">SUM(D5+F5+H5+J5+L5+N5)</f>
        <v>113</v>
      </c>
      <c r="Q5" s="21">
        <f t="shared" si="0"/>
        <v>5650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31</v>
      </c>
      <c r="E6" s="17">
        <f t="shared" ref="E6:E15" si="1">SUM(C6*D6)</f>
        <v>775</v>
      </c>
      <c r="F6" s="22">
        <v>16</v>
      </c>
      <c r="G6" s="17">
        <f t="shared" ref="G6:G13" si="2">SUM(C6*F6)</f>
        <v>400</v>
      </c>
      <c r="H6" s="22">
        <v>44</v>
      </c>
      <c r="I6" s="17">
        <f t="shared" ref="I6:I13" si="3">SUM(C6*H6)</f>
        <v>1100</v>
      </c>
      <c r="J6" s="22">
        <v>29</v>
      </c>
      <c r="K6" s="18">
        <f t="shared" ref="K6:K13" si="4">SUM(C6*J6)</f>
        <v>725</v>
      </c>
      <c r="L6" s="22">
        <v>19</v>
      </c>
      <c r="M6" s="17">
        <f t="shared" ref="M6:M13" si="5">SUM(C6*L6)</f>
        <v>475</v>
      </c>
      <c r="N6" s="22"/>
      <c r="O6" s="23"/>
      <c r="P6" s="24">
        <f t="shared" si="0"/>
        <v>139</v>
      </c>
      <c r="Q6" s="21">
        <f t="shared" si="0"/>
        <v>3475</v>
      </c>
      <c r="R6" s="7"/>
    </row>
    <row r="7" spans="1:18" s="35" customFormat="1" ht="15">
      <c r="A7" s="25" t="s">
        <v>16</v>
      </c>
      <c r="B7" s="26"/>
      <c r="C7" s="27"/>
      <c r="D7" s="28">
        <v>106</v>
      </c>
      <c r="E7" s="29">
        <f t="shared" si="1"/>
        <v>0</v>
      </c>
      <c r="F7" s="28">
        <v>191</v>
      </c>
      <c r="G7" s="29">
        <f t="shared" si="2"/>
        <v>0</v>
      </c>
      <c r="H7" s="28">
        <v>146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443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1</v>
      </c>
      <c r="E8" s="17">
        <f t="shared" si="1"/>
        <v>30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2</v>
      </c>
      <c r="E9" s="17">
        <f t="shared" si="1"/>
        <v>30</v>
      </c>
      <c r="F9" s="22"/>
      <c r="G9" s="17">
        <f t="shared" si="2"/>
        <v>0</v>
      </c>
      <c r="H9" s="22"/>
      <c r="I9" s="17">
        <f t="shared" si="3"/>
        <v>0</v>
      </c>
      <c r="J9" s="22">
        <v>3</v>
      </c>
      <c r="K9" s="18">
        <f t="shared" si="4"/>
        <v>45</v>
      </c>
      <c r="L9" s="22"/>
      <c r="M9" s="17">
        <f t="shared" si="5"/>
        <v>0</v>
      </c>
      <c r="N9" s="22"/>
      <c r="O9" s="19"/>
      <c r="P9" s="36">
        <f>SUM(D9+F9+H9+J9+L9+N9)</f>
        <v>5</v>
      </c>
      <c r="Q9" s="37">
        <f>SUM(E9+G9+I9+K9+M9+O9)</f>
        <v>75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5</v>
      </c>
      <c r="E10" s="42">
        <f t="shared" si="1"/>
        <v>100</v>
      </c>
      <c r="F10" s="41">
        <v>4</v>
      </c>
      <c r="G10" s="42">
        <f t="shared" si="2"/>
        <v>80</v>
      </c>
      <c r="H10" s="41">
        <v>2</v>
      </c>
      <c r="I10" s="42">
        <f t="shared" si="3"/>
        <v>40</v>
      </c>
      <c r="J10" s="41">
        <v>4</v>
      </c>
      <c r="K10" s="43">
        <f t="shared" si="4"/>
        <v>80</v>
      </c>
      <c r="L10" s="41">
        <v>4</v>
      </c>
      <c r="M10" s="42">
        <f t="shared" si="5"/>
        <v>80</v>
      </c>
      <c r="N10" s="41"/>
      <c r="O10" s="44"/>
      <c r="P10" s="45">
        <f t="shared" si="0"/>
        <v>19</v>
      </c>
      <c r="Q10" s="46">
        <f t="shared" si="0"/>
        <v>380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2</v>
      </c>
      <c r="G11" s="42">
        <f t="shared" si="2"/>
        <v>20</v>
      </c>
      <c r="H11" s="41">
        <v>3</v>
      </c>
      <c r="I11" s="42">
        <f t="shared" si="3"/>
        <v>30</v>
      </c>
      <c r="J11" s="41">
        <v>3</v>
      </c>
      <c r="K11" s="43">
        <f t="shared" si="4"/>
        <v>30</v>
      </c>
      <c r="L11" s="41">
        <v>4</v>
      </c>
      <c r="M11" s="42">
        <f t="shared" si="5"/>
        <v>40</v>
      </c>
      <c r="N11" s="41"/>
      <c r="O11" s="44"/>
      <c r="P11" s="45">
        <f t="shared" si="0"/>
        <v>15</v>
      </c>
      <c r="Q11" s="46">
        <f t="shared" si="0"/>
        <v>150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25</v>
      </c>
      <c r="E12" s="17">
        <f t="shared" si="1"/>
        <v>500</v>
      </c>
      <c r="F12" s="22">
        <v>14</v>
      </c>
      <c r="G12" s="17">
        <f t="shared" si="2"/>
        <v>280</v>
      </c>
      <c r="H12" s="22">
        <v>14</v>
      </c>
      <c r="I12" s="17">
        <f t="shared" si="3"/>
        <v>280</v>
      </c>
      <c r="J12" s="22">
        <v>55</v>
      </c>
      <c r="K12" s="18">
        <f t="shared" si="4"/>
        <v>1100</v>
      </c>
      <c r="L12" s="22">
        <v>34</v>
      </c>
      <c r="M12" s="17">
        <f t="shared" si="5"/>
        <v>680</v>
      </c>
      <c r="N12" s="22"/>
      <c r="O12" s="19"/>
      <c r="P12" s="36">
        <f t="shared" si="0"/>
        <v>142</v>
      </c>
      <c r="Q12" s="37">
        <f t="shared" si="0"/>
        <v>2840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11</v>
      </c>
      <c r="E13" s="17">
        <f t="shared" si="1"/>
        <v>110</v>
      </c>
      <c r="F13" s="22">
        <v>113</v>
      </c>
      <c r="G13" s="17">
        <f t="shared" si="2"/>
        <v>1130</v>
      </c>
      <c r="H13" s="22">
        <v>12</v>
      </c>
      <c r="I13" s="17">
        <f t="shared" si="3"/>
        <v>120</v>
      </c>
      <c r="J13" s="22">
        <v>62</v>
      </c>
      <c r="K13" s="18">
        <f t="shared" si="4"/>
        <v>620</v>
      </c>
      <c r="L13" s="22">
        <v>17</v>
      </c>
      <c r="M13" s="17">
        <f t="shared" si="5"/>
        <v>170</v>
      </c>
      <c r="N13" s="22"/>
      <c r="O13" s="19"/>
      <c r="P13" s="36">
        <f t="shared" si="0"/>
        <v>215</v>
      </c>
      <c r="Q13" s="37">
        <f t="shared" si="0"/>
        <v>2150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>
        <v>5</v>
      </c>
      <c r="G14" s="49">
        <f>SUM(C14*F14)</f>
        <v>125</v>
      </c>
      <c r="H14" s="253"/>
      <c r="I14" s="49">
        <f>SUM(C14*H14)</f>
        <v>0</v>
      </c>
      <c r="J14" s="253">
        <v>15</v>
      </c>
      <c r="K14" s="49">
        <f>SUM(C14*J14)</f>
        <v>375</v>
      </c>
      <c r="L14" s="253">
        <v>25</v>
      </c>
      <c r="M14" s="49">
        <f>SUM(C14*L14)</f>
        <v>625</v>
      </c>
      <c r="N14" s="49"/>
      <c r="O14" s="49">
        <f>SUM(C14*N14)</f>
        <v>0</v>
      </c>
      <c r="P14" s="36">
        <f t="shared" si="0"/>
        <v>55</v>
      </c>
      <c r="Q14" s="37">
        <f t="shared" si="0"/>
        <v>1375</v>
      </c>
      <c r="R14" s="254" t="s">
        <v>64</v>
      </c>
    </row>
    <row r="15" spans="1:18">
      <c r="A15" s="13" t="s">
        <v>21</v>
      </c>
      <c r="B15" s="51" t="s">
        <v>14</v>
      </c>
      <c r="C15" s="52">
        <v>0</v>
      </c>
      <c r="D15" s="53">
        <v>6</v>
      </c>
      <c r="E15" s="49">
        <f t="shared" si="1"/>
        <v>0</v>
      </c>
      <c r="F15" s="53">
        <v>6</v>
      </c>
      <c r="G15" s="54">
        <f>SUM(C15*F15)</f>
        <v>0</v>
      </c>
      <c r="H15" s="53">
        <v>1</v>
      </c>
      <c r="I15" s="54"/>
      <c r="J15" s="53">
        <v>9</v>
      </c>
      <c r="K15" s="55"/>
      <c r="L15" s="53">
        <v>4</v>
      </c>
      <c r="M15" s="54"/>
      <c r="N15" s="53"/>
      <c r="O15" s="19"/>
      <c r="P15" s="56">
        <f>SUM(D15+F15+H15+J15+L15+N15)</f>
        <v>26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246</v>
      </c>
      <c r="O16" s="63"/>
      <c r="P16" s="56">
        <f>SUM(D16+F16+H16+J16+L16+N16)</f>
        <v>246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227</v>
      </c>
      <c r="E17" s="68">
        <f>SUM(E5:E16)</f>
        <v>3175</v>
      </c>
      <c r="F17" s="69">
        <f t="shared" ref="F17:O17" si="6">SUM(F5:F16)</f>
        <v>360</v>
      </c>
      <c r="G17" s="68">
        <f t="shared" si="6"/>
        <v>2485</v>
      </c>
      <c r="H17" s="69">
        <f t="shared" si="6"/>
        <v>241</v>
      </c>
      <c r="I17" s="68">
        <f t="shared" si="6"/>
        <v>2520</v>
      </c>
      <c r="J17" s="69">
        <f t="shared" si="6"/>
        <v>206</v>
      </c>
      <c r="K17" s="68">
        <f t="shared" si="6"/>
        <v>4275</v>
      </c>
      <c r="L17" s="70">
        <f t="shared" si="6"/>
        <v>139</v>
      </c>
      <c r="M17" s="68">
        <f t="shared" si="6"/>
        <v>3670</v>
      </c>
      <c r="N17" s="70">
        <f t="shared" si="6"/>
        <v>246</v>
      </c>
      <c r="O17" s="71">
        <f t="shared" si="6"/>
        <v>0</v>
      </c>
      <c r="P17" s="72">
        <f>SUM(P5:P16)</f>
        <v>1419</v>
      </c>
      <c r="Q17" s="73">
        <f>SUM(Q5:Q16)</f>
        <v>16125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270"/>
      <c r="P18" s="273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/>
      <c r="I19" s="87"/>
      <c r="J19" s="85"/>
      <c r="K19" s="87"/>
      <c r="L19" s="86"/>
      <c r="M19" s="87"/>
      <c r="N19" s="88"/>
      <c r="O19" s="271"/>
      <c r="P19" s="274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271"/>
      <c r="P20" s="274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271"/>
      <c r="P21" s="274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26</v>
      </c>
      <c r="E22" s="60">
        <v>260</v>
      </c>
      <c r="F22" s="91">
        <v>20</v>
      </c>
      <c r="G22" s="60">
        <v>200</v>
      </c>
      <c r="H22" s="92">
        <v>12</v>
      </c>
      <c r="I22" s="60">
        <v>120</v>
      </c>
      <c r="J22" s="92">
        <v>30</v>
      </c>
      <c r="K22" s="60">
        <v>300</v>
      </c>
      <c r="L22" s="91">
        <v>33</v>
      </c>
      <c r="M22" s="60">
        <v>330</v>
      </c>
      <c r="N22" s="91">
        <v>42</v>
      </c>
      <c r="O22" s="272">
        <v>420</v>
      </c>
      <c r="P22" s="275">
        <f t="shared" si="7"/>
        <v>163</v>
      </c>
      <c r="Q22" s="94">
        <f t="shared" si="7"/>
        <v>1630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254</v>
      </c>
      <c r="E23" s="98">
        <f t="shared" si="8"/>
        <v>3585</v>
      </c>
      <c r="F23" s="97">
        <f t="shared" si="8"/>
        <v>380</v>
      </c>
      <c r="G23" s="98">
        <f t="shared" si="8"/>
        <v>2685</v>
      </c>
      <c r="H23" s="97">
        <f t="shared" si="8"/>
        <v>253</v>
      </c>
      <c r="I23" s="98">
        <f t="shared" si="8"/>
        <v>2640</v>
      </c>
      <c r="J23" s="97">
        <f t="shared" si="8"/>
        <v>236</v>
      </c>
      <c r="K23" s="98">
        <f t="shared" si="8"/>
        <v>4575</v>
      </c>
      <c r="L23" s="99">
        <f t="shared" si="8"/>
        <v>172</v>
      </c>
      <c r="M23" s="98">
        <f t="shared" si="8"/>
        <v>4000</v>
      </c>
      <c r="N23" s="99">
        <f t="shared" si="8"/>
        <v>288</v>
      </c>
      <c r="O23" s="98">
        <f t="shared" si="8"/>
        <v>420</v>
      </c>
      <c r="P23" s="100">
        <f t="shared" si="8"/>
        <v>1583</v>
      </c>
      <c r="Q23" s="98">
        <f>SUM(Q17:Q22)</f>
        <v>17905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65"/>
      <c r="E26" s="111"/>
      <c r="F26" s="266"/>
      <c r="G26" s="113"/>
      <c r="H26" s="266"/>
      <c r="I26" s="113"/>
      <c r="J26" s="265"/>
      <c r="K26" s="111"/>
      <c r="L26" s="266"/>
      <c r="M26" s="113"/>
      <c r="N26" s="114"/>
      <c r="O26" s="115">
        <v>6</v>
      </c>
      <c r="P26" s="116">
        <f t="shared" ref="P26:Q33" si="9">SUM(D26+F26+H26+J26+L26+N26)</f>
        <v>0</v>
      </c>
      <c r="Q26" s="117">
        <f t="shared" si="9"/>
        <v>6</v>
      </c>
      <c r="R26" s="352">
        <f>SUM(P26:Q27)</f>
        <v>526</v>
      </c>
    </row>
    <row r="27" spans="1:18" ht="15" customHeight="1">
      <c r="A27" s="118" t="s">
        <v>35</v>
      </c>
      <c r="B27" s="84"/>
      <c r="C27" s="84"/>
      <c r="D27" s="119">
        <v>106</v>
      </c>
      <c r="E27" s="120">
        <v>1</v>
      </c>
      <c r="F27" s="119">
        <v>165</v>
      </c>
      <c r="G27" s="120"/>
      <c r="H27" s="119">
        <v>146</v>
      </c>
      <c r="I27" s="120"/>
      <c r="J27" s="267">
        <v>52</v>
      </c>
      <c r="K27" s="120">
        <v>3</v>
      </c>
      <c r="L27" s="267">
        <v>11</v>
      </c>
      <c r="M27" s="120"/>
      <c r="N27" s="267"/>
      <c r="O27" s="122">
        <v>36</v>
      </c>
      <c r="P27" s="123">
        <f t="shared" si="9"/>
        <v>480</v>
      </c>
      <c r="Q27" s="124">
        <f t="shared" si="9"/>
        <v>40</v>
      </c>
      <c r="R27" s="353"/>
    </row>
    <row r="28" spans="1:18">
      <c r="A28" s="118" t="s">
        <v>36</v>
      </c>
      <c r="B28" s="84"/>
      <c r="C28" s="84"/>
      <c r="D28" s="119">
        <v>5</v>
      </c>
      <c r="E28" s="120"/>
      <c r="F28" s="119">
        <v>97</v>
      </c>
      <c r="G28" s="120"/>
      <c r="H28" s="119"/>
      <c r="I28" s="120"/>
      <c r="J28" s="267">
        <v>6</v>
      </c>
      <c r="K28" s="120"/>
      <c r="L28" s="268">
        <v>2</v>
      </c>
      <c r="M28" s="126"/>
      <c r="N28" s="267"/>
      <c r="O28" s="122">
        <v>12</v>
      </c>
      <c r="P28" s="127">
        <f t="shared" si="9"/>
        <v>110</v>
      </c>
      <c r="Q28" s="124">
        <f t="shared" si="9"/>
        <v>12</v>
      </c>
      <c r="R28" s="354">
        <f>SUM(P28:Q29)</f>
        <v>148</v>
      </c>
    </row>
    <row r="29" spans="1:18" ht="15" customHeight="1">
      <c r="A29" s="118" t="s">
        <v>37</v>
      </c>
      <c r="B29" s="84"/>
      <c r="C29" s="84"/>
      <c r="D29" s="119">
        <v>4</v>
      </c>
      <c r="E29" s="120"/>
      <c r="F29" s="119">
        <v>3</v>
      </c>
      <c r="G29" s="120"/>
      <c r="H29" s="119">
        <v>3</v>
      </c>
      <c r="I29" s="120"/>
      <c r="J29" s="267">
        <v>3</v>
      </c>
      <c r="K29" s="120"/>
      <c r="L29" s="268">
        <v>2</v>
      </c>
      <c r="M29" s="126"/>
      <c r="N29" s="267"/>
      <c r="O29" s="122">
        <v>11</v>
      </c>
      <c r="P29" s="127">
        <f t="shared" si="9"/>
        <v>15</v>
      </c>
      <c r="Q29" s="124">
        <f t="shared" si="9"/>
        <v>11</v>
      </c>
      <c r="R29" s="355"/>
    </row>
    <row r="30" spans="1:18">
      <c r="A30" s="118" t="s">
        <v>38</v>
      </c>
      <c r="B30" s="84"/>
      <c r="C30" s="84"/>
      <c r="D30" s="119">
        <v>20</v>
      </c>
      <c r="E30" s="120"/>
      <c r="F30" s="119">
        <v>19</v>
      </c>
      <c r="G30" s="120"/>
      <c r="H30" s="119">
        <v>13</v>
      </c>
      <c r="I30" s="120"/>
      <c r="J30" s="267">
        <v>17</v>
      </c>
      <c r="K30" s="120"/>
      <c r="L30" s="268">
        <v>32</v>
      </c>
      <c r="M30" s="126"/>
      <c r="N30" s="267"/>
      <c r="O30" s="122">
        <v>28</v>
      </c>
      <c r="P30" s="127">
        <f t="shared" si="9"/>
        <v>101</v>
      </c>
      <c r="Q30" s="124">
        <f t="shared" si="9"/>
        <v>28</v>
      </c>
      <c r="R30" s="128">
        <f>SUM(P30:Q30)</f>
        <v>129</v>
      </c>
    </row>
    <row r="31" spans="1:18">
      <c r="A31" s="118" t="s">
        <v>39</v>
      </c>
      <c r="B31" s="84"/>
      <c r="C31" s="84"/>
      <c r="D31" s="119">
        <v>67</v>
      </c>
      <c r="E31" s="120">
        <v>5</v>
      </c>
      <c r="F31" s="119">
        <v>58</v>
      </c>
      <c r="G31" s="120">
        <v>6</v>
      </c>
      <c r="H31" s="119">
        <v>69</v>
      </c>
      <c r="I31" s="120">
        <v>1</v>
      </c>
      <c r="J31" s="267">
        <v>96</v>
      </c>
      <c r="K31" s="120">
        <v>6</v>
      </c>
      <c r="L31" s="268">
        <v>72</v>
      </c>
      <c r="M31" s="126">
        <v>4</v>
      </c>
      <c r="N31" s="267"/>
      <c r="O31" s="122">
        <v>109</v>
      </c>
      <c r="P31" s="127">
        <f t="shared" si="9"/>
        <v>362</v>
      </c>
      <c r="Q31" s="124">
        <f t="shared" si="9"/>
        <v>131</v>
      </c>
      <c r="R31" s="128">
        <f>SUM(P31:Q31)</f>
        <v>493</v>
      </c>
    </row>
    <row r="32" spans="1:18">
      <c r="A32" s="118" t="s">
        <v>40</v>
      </c>
      <c r="B32" s="84"/>
      <c r="C32" s="84"/>
      <c r="D32" s="129">
        <v>19</v>
      </c>
      <c r="E32" s="130"/>
      <c r="F32" s="129">
        <v>12</v>
      </c>
      <c r="G32" s="130"/>
      <c r="H32" s="129">
        <v>9</v>
      </c>
      <c r="I32" s="130"/>
      <c r="J32" s="131">
        <v>23</v>
      </c>
      <c r="K32" s="130"/>
      <c r="L32" s="132">
        <v>16</v>
      </c>
      <c r="M32" s="133"/>
      <c r="N32" s="131"/>
      <c r="O32" s="134">
        <v>44</v>
      </c>
      <c r="P32" s="135">
        <f t="shared" si="9"/>
        <v>79</v>
      </c>
      <c r="Q32" s="136">
        <f t="shared" si="9"/>
        <v>44</v>
      </c>
      <c r="R32" s="137">
        <f>SUM(P32:Q32)</f>
        <v>123</v>
      </c>
    </row>
    <row r="33" spans="1:18" ht="15" thickBot="1">
      <c r="A33" s="138"/>
      <c r="B33" s="139"/>
      <c r="C33" s="139"/>
      <c r="D33" s="140">
        <f t="shared" ref="D33:N33" si="10">SUM(D26:D32)</f>
        <v>221</v>
      </c>
      <c r="E33" s="141">
        <f t="shared" si="10"/>
        <v>6</v>
      </c>
      <c r="F33" s="142">
        <f t="shared" si="10"/>
        <v>354</v>
      </c>
      <c r="G33" s="143">
        <f t="shared" si="10"/>
        <v>6</v>
      </c>
      <c r="H33" s="142">
        <f t="shared" si="10"/>
        <v>240</v>
      </c>
      <c r="I33" s="143">
        <f t="shared" si="10"/>
        <v>1</v>
      </c>
      <c r="J33" s="144">
        <f t="shared" si="10"/>
        <v>197</v>
      </c>
      <c r="K33" s="143">
        <f t="shared" si="10"/>
        <v>9</v>
      </c>
      <c r="L33" s="144">
        <f t="shared" si="10"/>
        <v>135</v>
      </c>
      <c r="M33" s="141">
        <f t="shared" si="10"/>
        <v>4</v>
      </c>
      <c r="N33" s="144">
        <f t="shared" si="10"/>
        <v>0</v>
      </c>
      <c r="O33" s="145">
        <f>SUM(O26:O32)</f>
        <v>246</v>
      </c>
      <c r="P33" s="146">
        <f>SUM(P26:P32)</f>
        <v>1147</v>
      </c>
      <c r="Q33" s="147">
        <f t="shared" si="9"/>
        <v>272</v>
      </c>
      <c r="R33" s="148">
        <f>SUM(P33:Q33)</f>
        <v>1419</v>
      </c>
    </row>
    <row r="34" spans="1:18" ht="15" thickTop="1">
      <c r="A34" s="149" t="s">
        <v>41</v>
      </c>
      <c r="B34" s="150"/>
      <c r="C34" s="150"/>
      <c r="D34" s="356"/>
      <c r="E34" s="356"/>
      <c r="F34" s="357">
        <v>1</v>
      </c>
      <c r="G34" s="357"/>
      <c r="H34" s="357"/>
      <c r="I34" s="357"/>
      <c r="J34" s="358">
        <v>1</v>
      </c>
      <c r="K34" s="359"/>
      <c r="L34" s="358"/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>
        <v>2</v>
      </c>
      <c r="E35" s="346"/>
      <c r="F35" s="344">
        <v>1</v>
      </c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3</v>
      </c>
      <c r="Q35" s="330"/>
      <c r="R35" s="152">
        <f>SUM(O26:O32)</f>
        <v>246</v>
      </c>
    </row>
    <row r="36" spans="1:18">
      <c r="A36" s="109" t="s">
        <v>43</v>
      </c>
      <c r="B36" s="84"/>
      <c r="C36" s="84"/>
      <c r="D36" s="344">
        <v>9</v>
      </c>
      <c r="E36" s="344"/>
      <c r="F36" s="344">
        <v>21</v>
      </c>
      <c r="G36" s="344"/>
      <c r="H36" s="344">
        <v>15</v>
      </c>
      <c r="I36" s="344"/>
      <c r="J36" s="345">
        <v>12</v>
      </c>
      <c r="K36" s="346"/>
      <c r="L36" s="344">
        <v>2</v>
      </c>
      <c r="M36" s="344"/>
      <c r="N36" s="345"/>
      <c r="O36" s="341"/>
      <c r="P36" s="329">
        <f t="shared" si="11"/>
        <v>59</v>
      </c>
      <c r="Q36" s="330"/>
      <c r="R36" s="7"/>
    </row>
    <row r="37" spans="1:18">
      <c r="A37" s="109" t="s">
        <v>44</v>
      </c>
      <c r="B37" s="84"/>
      <c r="C37" s="84"/>
      <c r="D37" s="344">
        <v>3</v>
      </c>
      <c r="E37" s="344"/>
      <c r="F37" s="344"/>
      <c r="G37" s="344"/>
      <c r="H37" s="344"/>
      <c r="I37" s="344"/>
      <c r="J37" s="345">
        <v>4</v>
      </c>
      <c r="K37" s="346"/>
      <c r="L37" s="345">
        <v>2</v>
      </c>
      <c r="M37" s="345"/>
      <c r="N37" s="345"/>
      <c r="O37" s="341"/>
      <c r="P37" s="329">
        <f t="shared" si="11"/>
        <v>9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/>
      <c r="G38" s="344"/>
      <c r="H38" s="344"/>
      <c r="I38" s="344"/>
      <c r="J38" s="345">
        <v>3</v>
      </c>
      <c r="K38" s="345"/>
      <c r="L38" s="345">
        <v>2</v>
      </c>
      <c r="M38" s="345"/>
      <c r="N38" s="345"/>
      <c r="O38" s="341"/>
      <c r="P38" s="329">
        <f t="shared" si="11"/>
        <v>8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106</v>
      </c>
      <c r="E39" s="340"/>
      <c r="F39" s="339">
        <v>191</v>
      </c>
      <c r="G39" s="340"/>
      <c r="H39" s="339">
        <v>146</v>
      </c>
      <c r="I39" s="340"/>
      <c r="J39" s="341"/>
      <c r="K39" s="342"/>
      <c r="L39" s="341"/>
      <c r="M39" s="342"/>
      <c r="N39" s="341"/>
      <c r="O39" s="343"/>
      <c r="P39" s="329">
        <f t="shared" si="11"/>
        <v>443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123</v>
      </c>
      <c r="E41" s="331"/>
      <c r="F41" s="331">
        <f>SUM(F34:G40)</f>
        <v>214</v>
      </c>
      <c r="G41" s="331"/>
      <c r="H41" s="331">
        <f>SUM(H34:I40)</f>
        <v>161</v>
      </c>
      <c r="I41" s="331"/>
      <c r="J41" s="331">
        <f>SUM(J34:K40)</f>
        <v>20</v>
      </c>
      <c r="K41" s="331"/>
      <c r="L41" s="331">
        <f>SUM(L34:M40)</f>
        <v>6</v>
      </c>
      <c r="M41" s="331"/>
      <c r="N41" s="331">
        <f>SUM(N34:O40)</f>
        <v>0</v>
      </c>
      <c r="O41" s="331"/>
      <c r="P41" s="332">
        <f t="shared" si="11"/>
        <v>524</v>
      </c>
      <c r="Q41" s="333"/>
      <c r="R41" s="154">
        <f>SUM(D41:O41)</f>
        <v>524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278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183</v>
      </c>
      <c r="E43" s="158"/>
      <c r="F43" s="158">
        <f t="shared" ref="F43:N43" si="12">SUM(F8+F9+F14+F15+F5+F7+F6+F16)</f>
        <v>227</v>
      </c>
      <c r="G43" s="158"/>
      <c r="H43" s="158">
        <f t="shared" si="12"/>
        <v>210</v>
      </c>
      <c r="I43" s="158"/>
      <c r="J43" s="158">
        <f t="shared" si="12"/>
        <v>82</v>
      </c>
      <c r="K43" s="158"/>
      <c r="L43" s="158">
        <f t="shared" si="12"/>
        <v>80</v>
      </c>
      <c r="M43" s="158"/>
      <c r="N43" s="158">
        <f t="shared" si="12"/>
        <v>246</v>
      </c>
      <c r="O43" s="269"/>
      <c r="P43" s="388">
        <f>SUM(D43+F43+H43+J43+L43+N43)</f>
        <v>1028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188</v>
      </c>
      <c r="E44" s="158"/>
      <c r="F44" s="158">
        <f t="shared" ref="F44:N44" si="13">SUM(F10+F11+F5+F14+F15+F16+F7+F6)</f>
        <v>233</v>
      </c>
      <c r="G44" s="158"/>
      <c r="H44" s="158">
        <f t="shared" si="13"/>
        <v>215</v>
      </c>
      <c r="I44" s="158"/>
      <c r="J44" s="158">
        <f t="shared" si="13"/>
        <v>86</v>
      </c>
      <c r="K44" s="158"/>
      <c r="L44" s="158">
        <f t="shared" si="13"/>
        <v>88</v>
      </c>
      <c r="M44" s="158"/>
      <c r="N44" s="158">
        <f t="shared" si="13"/>
        <v>246</v>
      </c>
      <c r="O44" s="269"/>
      <c r="P44" s="388">
        <f>SUM(D44+F44+H44+J44+L44+N44)</f>
        <v>1056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216</v>
      </c>
      <c r="E45" s="159"/>
      <c r="F45" s="159">
        <f t="shared" ref="F45:N45" si="14">SUM(F12+F13+F14+F15+F16+F5+F7+F6)</f>
        <v>354</v>
      </c>
      <c r="G45" s="159"/>
      <c r="H45" s="159">
        <f t="shared" si="14"/>
        <v>236</v>
      </c>
      <c r="I45" s="159"/>
      <c r="J45" s="159">
        <f t="shared" si="14"/>
        <v>196</v>
      </c>
      <c r="K45" s="159"/>
      <c r="L45" s="159">
        <f t="shared" si="14"/>
        <v>131</v>
      </c>
      <c r="M45" s="159"/>
      <c r="N45" s="159">
        <f t="shared" si="14"/>
        <v>246</v>
      </c>
      <c r="O45" s="276"/>
      <c r="P45" s="389">
        <f>SUM(D45+F45+H45+J45+L45+N45)</f>
        <v>1379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587</v>
      </c>
      <c r="E46" s="164"/>
      <c r="F46" s="163">
        <f>SUM(F43:F45)</f>
        <v>814</v>
      </c>
      <c r="G46" s="165"/>
      <c r="H46" s="163">
        <f>SUM(H43:H45)</f>
        <v>661</v>
      </c>
      <c r="I46" s="164"/>
      <c r="J46" s="163">
        <f>SUM(J43:J45)</f>
        <v>364</v>
      </c>
      <c r="K46" s="164"/>
      <c r="L46" s="163">
        <f>SUM(L43:L45)</f>
        <v>299</v>
      </c>
      <c r="M46" s="164"/>
      <c r="N46" s="163">
        <f>SUM(N43:N45)</f>
        <v>738</v>
      </c>
      <c r="O46" s="277"/>
      <c r="P46" s="387">
        <f>SUM(P43:P45)</f>
        <v>3463</v>
      </c>
      <c r="Q46" s="313"/>
      <c r="R46" s="154">
        <f>SUM(D46:N46)</f>
        <v>3463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5</v>
      </c>
      <c r="M48" s="173"/>
      <c r="N48" s="171"/>
      <c r="O48" s="174"/>
      <c r="P48" s="175">
        <f>SUM(D48+F48+H48+J48+L48+N48)</f>
        <v>5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25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25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481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481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25</v>
      </c>
      <c r="G51" s="189"/>
      <c r="H51" s="189">
        <f>SUM(H48:H50)</f>
        <v>481</v>
      </c>
      <c r="I51" s="189"/>
      <c r="J51" s="189">
        <f>SUM(J48:J50)</f>
        <v>0</v>
      </c>
      <c r="K51" s="189"/>
      <c r="L51" s="189">
        <f>SUM(L48:L50)</f>
        <v>5</v>
      </c>
      <c r="M51" s="189"/>
      <c r="N51" s="189">
        <f>SUM(N48:N50)</f>
        <v>0</v>
      </c>
      <c r="O51" s="190"/>
      <c r="P51" s="191">
        <f>SUM(P48:P50)</f>
        <v>511</v>
      </c>
      <c r="Q51" s="192"/>
      <c r="R51" s="193">
        <f>SUM(D51:O51)</f>
        <v>511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52"/>
  <sheetViews>
    <sheetView topLeftCell="A22" workbookViewId="0">
      <selection activeCell="T14" sqref="T14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43269</v>
      </c>
      <c r="E2" s="374"/>
      <c r="F2" s="373">
        <v>43271</v>
      </c>
      <c r="G2" s="373"/>
      <c r="H2" s="373">
        <v>43272</v>
      </c>
      <c r="I2" s="373"/>
      <c r="J2" s="373">
        <v>43273</v>
      </c>
      <c r="K2" s="373"/>
      <c r="L2" s="373">
        <v>43274</v>
      </c>
      <c r="M2" s="373"/>
      <c r="N2" s="373">
        <v>43275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64" t="s">
        <v>10</v>
      </c>
      <c r="F4" s="11" t="s">
        <v>11</v>
      </c>
      <c r="G4" s="264" t="s">
        <v>10</v>
      </c>
      <c r="H4" s="11" t="s">
        <v>9</v>
      </c>
      <c r="I4" s="264" t="s">
        <v>10</v>
      </c>
      <c r="J4" s="11" t="s">
        <v>9</v>
      </c>
      <c r="K4" s="264" t="s">
        <v>10</v>
      </c>
      <c r="L4" s="11" t="s">
        <v>9</v>
      </c>
      <c r="M4" s="264" t="s">
        <v>10</v>
      </c>
      <c r="N4" s="11" t="s">
        <v>9</v>
      </c>
      <c r="O4" s="26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33</v>
      </c>
      <c r="E5" s="17">
        <f>SUM(C5*D5)</f>
        <v>1650</v>
      </c>
      <c r="F5" s="16">
        <v>11</v>
      </c>
      <c r="G5" s="17">
        <f>SUM(C5*F5)</f>
        <v>550</v>
      </c>
      <c r="H5" s="16">
        <v>16</v>
      </c>
      <c r="I5" s="17">
        <f>SUM(C5*H5)</f>
        <v>800</v>
      </c>
      <c r="J5" s="16">
        <v>18</v>
      </c>
      <c r="K5" s="18">
        <f>SUM(C5*J5)</f>
        <v>900</v>
      </c>
      <c r="L5" s="16">
        <v>28</v>
      </c>
      <c r="M5" s="17">
        <f>SUM(C5*L5)</f>
        <v>1400</v>
      </c>
      <c r="N5" s="16"/>
      <c r="O5" s="19"/>
      <c r="P5" s="20">
        <f t="shared" ref="P5:Q14" si="0">SUM(D5+F5+H5+J5+L5+N5)</f>
        <v>106</v>
      </c>
      <c r="Q5" s="21">
        <f t="shared" si="0"/>
        <v>5300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33</v>
      </c>
      <c r="E6" s="17">
        <f t="shared" ref="E6:E15" si="1">SUM(C6*D6)</f>
        <v>825</v>
      </c>
      <c r="F6" s="22">
        <v>6</v>
      </c>
      <c r="G6" s="17">
        <f t="shared" ref="G6:G13" si="2">SUM(C6*F6)</f>
        <v>150</v>
      </c>
      <c r="H6" s="22">
        <v>5</v>
      </c>
      <c r="I6" s="17">
        <f t="shared" ref="I6:I13" si="3">SUM(C6*H6)</f>
        <v>125</v>
      </c>
      <c r="J6" s="22">
        <v>20</v>
      </c>
      <c r="K6" s="18">
        <f t="shared" ref="K6:K13" si="4">SUM(C6*J6)</f>
        <v>500</v>
      </c>
      <c r="L6" s="22">
        <v>10</v>
      </c>
      <c r="M6" s="17">
        <f t="shared" ref="M6:M13" si="5">SUM(C6*L6)</f>
        <v>250</v>
      </c>
      <c r="N6" s="22"/>
      <c r="O6" s="23"/>
      <c r="P6" s="24">
        <f t="shared" si="0"/>
        <v>74</v>
      </c>
      <c r="Q6" s="21">
        <f t="shared" si="0"/>
        <v>1850</v>
      </c>
      <c r="R6" s="7"/>
    </row>
    <row r="7" spans="1:18" s="35" customFormat="1" ht="15">
      <c r="A7" s="25" t="s">
        <v>16</v>
      </c>
      <c r="B7" s="26"/>
      <c r="C7" s="27"/>
      <c r="D7" s="28">
        <v>189</v>
      </c>
      <c r="E7" s="29">
        <f t="shared" si="1"/>
        <v>0</v>
      </c>
      <c r="F7" s="28">
        <v>234</v>
      </c>
      <c r="G7" s="29">
        <f t="shared" si="2"/>
        <v>0</v>
      </c>
      <c r="H7" s="28"/>
      <c r="I7" s="29">
        <f t="shared" si="3"/>
        <v>0</v>
      </c>
      <c r="J7" s="28">
        <v>243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666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>
        <v>3</v>
      </c>
      <c r="K8" s="18">
        <f t="shared" si="4"/>
        <v>90</v>
      </c>
      <c r="L8" s="22"/>
      <c r="M8" s="17">
        <f t="shared" si="5"/>
        <v>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1</v>
      </c>
      <c r="G9" s="17">
        <f t="shared" si="2"/>
        <v>15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>
        <v>2</v>
      </c>
      <c r="G10" s="42">
        <f t="shared" si="2"/>
        <v>40</v>
      </c>
      <c r="H10" s="41">
        <v>2</v>
      </c>
      <c r="I10" s="42">
        <f t="shared" si="3"/>
        <v>40</v>
      </c>
      <c r="J10" s="41">
        <v>5</v>
      </c>
      <c r="K10" s="43">
        <f t="shared" si="4"/>
        <v>100</v>
      </c>
      <c r="L10" s="41">
        <v>3</v>
      </c>
      <c r="M10" s="42">
        <f t="shared" si="5"/>
        <v>60</v>
      </c>
      <c r="N10" s="41"/>
      <c r="O10" s="44"/>
      <c r="P10" s="45">
        <f t="shared" si="0"/>
        <v>14</v>
      </c>
      <c r="Q10" s="46">
        <f t="shared" si="0"/>
        <v>280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/>
      <c r="G11" s="42">
        <f t="shared" si="2"/>
        <v>0</v>
      </c>
      <c r="H11" s="41">
        <v>4</v>
      </c>
      <c r="I11" s="42">
        <f t="shared" si="3"/>
        <v>40</v>
      </c>
      <c r="J11" s="41">
        <v>6</v>
      </c>
      <c r="K11" s="43">
        <f t="shared" si="4"/>
        <v>60</v>
      </c>
      <c r="L11" s="41">
        <v>1</v>
      </c>
      <c r="M11" s="42">
        <f t="shared" si="5"/>
        <v>10</v>
      </c>
      <c r="N11" s="41"/>
      <c r="O11" s="44"/>
      <c r="P11" s="45">
        <f t="shared" si="0"/>
        <v>13</v>
      </c>
      <c r="Q11" s="46">
        <f t="shared" si="0"/>
        <v>130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22</v>
      </c>
      <c r="E12" s="17">
        <f t="shared" si="1"/>
        <v>440</v>
      </c>
      <c r="F12" s="22">
        <v>21</v>
      </c>
      <c r="G12" s="17">
        <f t="shared" si="2"/>
        <v>420</v>
      </c>
      <c r="H12" s="22">
        <v>6</v>
      </c>
      <c r="I12" s="17">
        <f t="shared" si="3"/>
        <v>120</v>
      </c>
      <c r="J12" s="22">
        <v>12</v>
      </c>
      <c r="K12" s="18">
        <f t="shared" si="4"/>
        <v>240</v>
      </c>
      <c r="L12" s="22">
        <v>34</v>
      </c>
      <c r="M12" s="17">
        <f t="shared" si="5"/>
        <v>680</v>
      </c>
      <c r="N12" s="22"/>
      <c r="O12" s="19"/>
      <c r="P12" s="36">
        <f t="shared" si="0"/>
        <v>95</v>
      </c>
      <c r="Q12" s="37">
        <f t="shared" si="0"/>
        <v>1900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15</v>
      </c>
      <c r="E13" s="17">
        <f t="shared" si="1"/>
        <v>150</v>
      </c>
      <c r="F13" s="22">
        <v>14</v>
      </c>
      <c r="G13" s="17">
        <f t="shared" si="2"/>
        <v>140</v>
      </c>
      <c r="H13" s="22">
        <v>5</v>
      </c>
      <c r="I13" s="17">
        <f t="shared" si="3"/>
        <v>50</v>
      </c>
      <c r="J13" s="22">
        <v>5</v>
      </c>
      <c r="K13" s="18">
        <f t="shared" si="4"/>
        <v>50</v>
      </c>
      <c r="L13" s="22">
        <v>14</v>
      </c>
      <c r="M13" s="17">
        <f t="shared" si="5"/>
        <v>140</v>
      </c>
      <c r="N13" s="22"/>
      <c r="O13" s="19"/>
      <c r="P13" s="36">
        <f t="shared" si="0"/>
        <v>53</v>
      </c>
      <c r="Q13" s="37">
        <f t="shared" si="0"/>
        <v>530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30</v>
      </c>
      <c r="E14" s="49">
        <f t="shared" si="1"/>
        <v>750</v>
      </c>
      <c r="F14" s="22"/>
      <c r="G14" s="49">
        <f>SUM(C14*F14)</f>
        <v>0</v>
      </c>
      <c r="H14" s="253"/>
      <c r="I14" s="49">
        <f>SUM(C14*H14)</f>
        <v>0</v>
      </c>
      <c r="J14" s="253">
        <v>15</v>
      </c>
      <c r="K14" s="49">
        <f>SUM(C14*J14)</f>
        <v>375</v>
      </c>
      <c r="L14" s="253">
        <v>25</v>
      </c>
      <c r="M14" s="49">
        <f>SUM(C14*L14)</f>
        <v>625</v>
      </c>
      <c r="N14" s="49"/>
      <c r="O14" s="49">
        <f>SUM(C14*N14)</f>
        <v>0</v>
      </c>
      <c r="P14" s="36">
        <f t="shared" si="0"/>
        <v>70</v>
      </c>
      <c r="Q14" s="37">
        <f t="shared" si="0"/>
        <v>1750</v>
      </c>
      <c r="R14" s="254" t="s">
        <v>65</v>
      </c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>
        <f t="shared" si="1"/>
        <v>0</v>
      </c>
      <c r="F15" s="53"/>
      <c r="G15" s="54"/>
      <c r="H15" s="53"/>
      <c r="I15" s="54"/>
      <c r="J15" s="53"/>
      <c r="K15" s="55"/>
      <c r="L15" s="53">
        <v>1</v>
      </c>
      <c r="M15" s="54"/>
      <c r="N15" s="53"/>
      <c r="O15" s="19"/>
      <c r="P15" s="56">
        <f>SUM(D15+F15+H15+J15+L15+N15)</f>
        <v>5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334</v>
      </c>
      <c r="O16" s="63"/>
      <c r="P16" s="56">
        <f>SUM(D16+F16+H16+J16+L16+N16)</f>
        <v>334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330</v>
      </c>
      <c r="E17" s="68">
        <f>SUM(E5:E16)</f>
        <v>3875</v>
      </c>
      <c r="F17" s="69">
        <f t="shared" ref="F17:O17" si="6">SUM(F5:F16)</f>
        <v>289</v>
      </c>
      <c r="G17" s="68">
        <f t="shared" si="6"/>
        <v>1315</v>
      </c>
      <c r="H17" s="69">
        <f t="shared" si="6"/>
        <v>38</v>
      </c>
      <c r="I17" s="68">
        <f t="shared" si="6"/>
        <v>1175</v>
      </c>
      <c r="J17" s="69">
        <f t="shared" si="6"/>
        <v>327</v>
      </c>
      <c r="K17" s="68">
        <f t="shared" si="6"/>
        <v>2315</v>
      </c>
      <c r="L17" s="70">
        <f t="shared" si="6"/>
        <v>116</v>
      </c>
      <c r="M17" s="68">
        <f t="shared" si="6"/>
        <v>3165</v>
      </c>
      <c r="N17" s="70">
        <f t="shared" si="6"/>
        <v>334</v>
      </c>
      <c r="O17" s="71">
        <f t="shared" si="6"/>
        <v>0</v>
      </c>
      <c r="P17" s="72">
        <f>SUM(P5:P16)</f>
        <v>1434</v>
      </c>
      <c r="Q17" s="73">
        <f>SUM(Q5:Q16)</f>
        <v>11845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24</v>
      </c>
      <c r="E22" s="60">
        <v>240</v>
      </c>
      <c r="F22" s="91">
        <v>13</v>
      </c>
      <c r="G22" s="60">
        <v>130</v>
      </c>
      <c r="H22" s="92">
        <v>7</v>
      </c>
      <c r="I22" s="60">
        <v>70</v>
      </c>
      <c r="J22" s="92">
        <v>12</v>
      </c>
      <c r="K22" s="60">
        <v>120</v>
      </c>
      <c r="L22" s="91">
        <v>25</v>
      </c>
      <c r="M22" s="60">
        <v>250</v>
      </c>
      <c r="N22" s="91">
        <v>79</v>
      </c>
      <c r="O22" s="60">
        <v>790</v>
      </c>
      <c r="P22" s="93">
        <f t="shared" si="7"/>
        <v>160</v>
      </c>
      <c r="Q22" s="94">
        <f t="shared" si="7"/>
        <v>1600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354</v>
      </c>
      <c r="E23" s="98">
        <f t="shared" si="8"/>
        <v>4115</v>
      </c>
      <c r="F23" s="97">
        <f t="shared" si="8"/>
        <v>302</v>
      </c>
      <c r="G23" s="98">
        <f t="shared" si="8"/>
        <v>1445</v>
      </c>
      <c r="H23" s="97">
        <f t="shared" si="8"/>
        <v>45</v>
      </c>
      <c r="I23" s="98">
        <f t="shared" si="8"/>
        <v>1245</v>
      </c>
      <c r="J23" s="97">
        <f t="shared" si="8"/>
        <v>339</v>
      </c>
      <c r="K23" s="98">
        <f t="shared" si="8"/>
        <v>2435</v>
      </c>
      <c r="L23" s="99">
        <f t="shared" si="8"/>
        <v>141</v>
      </c>
      <c r="M23" s="98">
        <f t="shared" si="8"/>
        <v>3415</v>
      </c>
      <c r="N23" s="99">
        <f t="shared" si="8"/>
        <v>413</v>
      </c>
      <c r="O23" s="98">
        <f t="shared" si="8"/>
        <v>790</v>
      </c>
      <c r="P23" s="100">
        <f t="shared" si="8"/>
        <v>1594</v>
      </c>
      <c r="Q23" s="98">
        <f>SUM(Q17:Q22)</f>
        <v>13445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65"/>
      <c r="E26" s="111"/>
      <c r="F26" s="266"/>
      <c r="G26" s="113"/>
      <c r="H26" s="266"/>
      <c r="I26" s="113"/>
      <c r="J26" s="265"/>
      <c r="K26" s="111"/>
      <c r="L26" s="266"/>
      <c r="M26" s="113"/>
      <c r="N26" s="114"/>
      <c r="O26" s="115">
        <v>13</v>
      </c>
      <c r="P26" s="116">
        <f t="shared" ref="P26:Q33" si="9">SUM(D26+F26+H26+J26+L26+N26)</f>
        <v>0</v>
      </c>
      <c r="Q26" s="117">
        <f t="shared" si="9"/>
        <v>13</v>
      </c>
      <c r="R26" s="352">
        <f>SUM(P26:Q27)</f>
        <v>642</v>
      </c>
    </row>
    <row r="27" spans="1:18" ht="15" customHeight="1">
      <c r="A27" s="118" t="s">
        <v>35</v>
      </c>
      <c r="B27" s="84"/>
      <c r="C27" s="84"/>
      <c r="D27" s="119">
        <v>164</v>
      </c>
      <c r="E27" s="120"/>
      <c r="F27" s="119">
        <v>209</v>
      </c>
      <c r="G27" s="120"/>
      <c r="H27" s="119"/>
      <c r="I27" s="120"/>
      <c r="J27" s="267">
        <v>213</v>
      </c>
      <c r="K27" s="120"/>
      <c r="L27" s="267">
        <v>12</v>
      </c>
      <c r="M27" s="120"/>
      <c r="N27" s="267"/>
      <c r="O27" s="122">
        <v>31</v>
      </c>
      <c r="P27" s="123">
        <f t="shared" si="9"/>
        <v>598</v>
      </c>
      <c r="Q27" s="124">
        <f t="shared" si="9"/>
        <v>31</v>
      </c>
      <c r="R27" s="353"/>
    </row>
    <row r="28" spans="1:18">
      <c r="A28" s="118" t="s">
        <v>36</v>
      </c>
      <c r="B28" s="84"/>
      <c r="C28" s="84"/>
      <c r="D28" s="119">
        <v>2</v>
      </c>
      <c r="E28" s="120"/>
      <c r="F28" s="119"/>
      <c r="G28" s="120"/>
      <c r="H28" s="119">
        <v>1</v>
      </c>
      <c r="I28" s="120"/>
      <c r="J28" s="267">
        <v>3</v>
      </c>
      <c r="K28" s="120"/>
      <c r="L28" s="268">
        <v>1</v>
      </c>
      <c r="M28" s="126"/>
      <c r="N28" s="267"/>
      <c r="O28" s="122">
        <v>8</v>
      </c>
      <c r="P28" s="127">
        <f t="shared" si="9"/>
        <v>7</v>
      </c>
      <c r="Q28" s="124">
        <f t="shared" si="9"/>
        <v>8</v>
      </c>
      <c r="R28" s="354">
        <f>SUM(P28:Q29)</f>
        <v>59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>
        <v>5</v>
      </c>
      <c r="G29" s="120"/>
      <c r="H29" s="119">
        <v>1</v>
      </c>
      <c r="I29" s="120"/>
      <c r="J29" s="267">
        <v>1</v>
      </c>
      <c r="K29" s="120"/>
      <c r="L29" s="268">
        <v>3</v>
      </c>
      <c r="M29" s="126"/>
      <c r="N29" s="267"/>
      <c r="O29" s="122">
        <v>32</v>
      </c>
      <c r="P29" s="127">
        <f t="shared" si="9"/>
        <v>12</v>
      </c>
      <c r="Q29" s="124">
        <f t="shared" si="9"/>
        <v>32</v>
      </c>
      <c r="R29" s="355"/>
    </row>
    <row r="30" spans="1:18">
      <c r="A30" s="118" t="s">
        <v>38</v>
      </c>
      <c r="B30" s="84"/>
      <c r="C30" s="84"/>
      <c r="D30" s="119">
        <v>41</v>
      </c>
      <c r="E30" s="120"/>
      <c r="F30" s="119">
        <v>3</v>
      </c>
      <c r="G30" s="120"/>
      <c r="H30" s="119">
        <v>4</v>
      </c>
      <c r="I30" s="120"/>
      <c r="J30" s="267">
        <v>28</v>
      </c>
      <c r="K30" s="120"/>
      <c r="L30" s="268">
        <v>24</v>
      </c>
      <c r="M30" s="126"/>
      <c r="N30" s="267"/>
      <c r="O30" s="122">
        <v>17</v>
      </c>
      <c r="P30" s="127">
        <f t="shared" si="9"/>
        <v>100</v>
      </c>
      <c r="Q30" s="124">
        <f t="shared" si="9"/>
        <v>17</v>
      </c>
      <c r="R30" s="128">
        <f>SUM(P30:Q30)</f>
        <v>117</v>
      </c>
    </row>
    <row r="31" spans="1:18">
      <c r="A31" s="118" t="s">
        <v>39</v>
      </c>
      <c r="B31" s="84"/>
      <c r="C31" s="84"/>
      <c r="D31" s="119">
        <v>86</v>
      </c>
      <c r="E31" s="120">
        <v>4</v>
      </c>
      <c r="F31" s="119">
        <v>63</v>
      </c>
      <c r="G31" s="120"/>
      <c r="H31" s="119">
        <v>26</v>
      </c>
      <c r="I31" s="120"/>
      <c r="J31" s="267">
        <v>72</v>
      </c>
      <c r="K31" s="120"/>
      <c r="L31" s="268">
        <v>69</v>
      </c>
      <c r="M31" s="126">
        <v>1</v>
      </c>
      <c r="N31" s="267"/>
      <c r="O31" s="122">
        <v>211</v>
      </c>
      <c r="P31" s="127">
        <f t="shared" si="9"/>
        <v>316</v>
      </c>
      <c r="Q31" s="124">
        <f t="shared" si="9"/>
        <v>216</v>
      </c>
      <c r="R31" s="128">
        <f>SUM(P31:Q31)</f>
        <v>532</v>
      </c>
    </row>
    <row r="32" spans="1:18">
      <c r="A32" s="118" t="s">
        <v>40</v>
      </c>
      <c r="B32" s="84"/>
      <c r="C32" s="84"/>
      <c r="D32" s="129">
        <v>31</v>
      </c>
      <c r="E32" s="130"/>
      <c r="F32" s="129">
        <v>9</v>
      </c>
      <c r="G32" s="130"/>
      <c r="H32" s="129">
        <v>6</v>
      </c>
      <c r="I32" s="130"/>
      <c r="J32" s="131">
        <v>10</v>
      </c>
      <c r="K32" s="130"/>
      <c r="L32" s="132">
        <v>6</v>
      </c>
      <c r="M32" s="133"/>
      <c r="N32" s="131"/>
      <c r="O32" s="134">
        <v>22</v>
      </c>
      <c r="P32" s="135">
        <f t="shared" si="9"/>
        <v>62</v>
      </c>
      <c r="Q32" s="136">
        <f t="shared" si="9"/>
        <v>22</v>
      </c>
      <c r="R32" s="137">
        <f>SUM(P32:Q32)</f>
        <v>84</v>
      </c>
    </row>
    <row r="33" spans="1:18" ht="15" thickBot="1">
      <c r="A33" s="138"/>
      <c r="B33" s="139"/>
      <c r="C33" s="139"/>
      <c r="D33" s="140">
        <f t="shared" ref="D33:N33" si="10">SUM(D26:D32)</f>
        <v>326</v>
      </c>
      <c r="E33" s="141">
        <f t="shared" si="10"/>
        <v>4</v>
      </c>
      <c r="F33" s="142">
        <f t="shared" si="10"/>
        <v>289</v>
      </c>
      <c r="G33" s="143">
        <f t="shared" si="10"/>
        <v>0</v>
      </c>
      <c r="H33" s="142">
        <f t="shared" si="10"/>
        <v>38</v>
      </c>
      <c r="I33" s="143">
        <f t="shared" si="10"/>
        <v>0</v>
      </c>
      <c r="J33" s="144">
        <f t="shared" si="10"/>
        <v>327</v>
      </c>
      <c r="K33" s="143">
        <f t="shared" si="10"/>
        <v>0</v>
      </c>
      <c r="L33" s="144">
        <f t="shared" si="10"/>
        <v>115</v>
      </c>
      <c r="M33" s="141">
        <f t="shared" si="10"/>
        <v>1</v>
      </c>
      <c r="N33" s="144">
        <f t="shared" si="10"/>
        <v>0</v>
      </c>
      <c r="O33" s="145">
        <f>SUM(O26:O32)</f>
        <v>334</v>
      </c>
      <c r="P33" s="146">
        <f>SUM(P26:P32)</f>
        <v>1095</v>
      </c>
      <c r="Q33" s="147">
        <f t="shared" si="9"/>
        <v>339</v>
      </c>
      <c r="R33" s="148">
        <f>SUM(P33:Q33)</f>
        <v>1434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>
        <v>1</v>
      </c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1</v>
      </c>
      <c r="Q35" s="330"/>
      <c r="R35" s="152">
        <f>SUM(O26:O32)</f>
        <v>334</v>
      </c>
    </row>
    <row r="36" spans="1:18">
      <c r="A36" s="109" t="s">
        <v>43</v>
      </c>
      <c r="B36" s="84"/>
      <c r="C36" s="84"/>
      <c r="D36" s="344">
        <v>11</v>
      </c>
      <c r="E36" s="344"/>
      <c r="F36" s="344">
        <v>11</v>
      </c>
      <c r="G36" s="344"/>
      <c r="H36" s="344">
        <v>2</v>
      </c>
      <c r="I36" s="344"/>
      <c r="J36" s="345">
        <v>12</v>
      </c>
      <c r="K36" s="346"/>
      <c r="L36" s="344">
        <v>4</v>
      </c>
      <c r="M36" s="344"/>
      <c r="N36" s="345"/>
      <c r="O36" s="341"/>
      <c r="P36" s="329">
        <f t="shared" si="11"/>
        <v>40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/>
      <c r="G38" s="344"/>
      <c r="H38" s="344"/>
      <c r="I38" s="344"/>
      <c r="J38" s="345"/>
      <c r="K38" s="345"/>
      <c r="L38" s="345">
        <v>1</v>
      </c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189</v>
      </c>
      <c r="E39" s="340"/>
      <c r="F39" s="339">
        <v>234</v>
      </c>
      <c r="G39" s="340"/>
      <c r="H39" s="339"/>
      <c r="I39" s="340"/>
      <c r="J39" s="341">
        <v>243</v>
      </c>
      <c r="K39" s="342"/>
      <c r="L39" s="341"/>
      <c r="M39" s="342"/>
      <c r="N39" s="341"/>
      <c r="O39" s="343"/>
      <c r="P39" s="329">
        <f t="shared" si="11"/>
        <v>666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204</v>
      </c>
      <c r="E41" s="331"/>
      <c r="F41" s="331">
        <f>SUM(F34:G40)</f>
        <v>246</v>
      </c>
      <c r="G41" s="331"/>
      <c r="H41" s="331">
        <f>SUM(H34:I40)</f>
        <v>2</v>
      </c>
      <c r="I41" s="331"/>
      <c r="J41" s="331">
        <f>SUM(J34:K40)</f>
        <v>255</v>
      </c>
      <c r="K41" s="331"/>
      <c r="L41" s="331">
        <f>SUM(L34:M40)</f>
        <v>5</v>
      </c>
      <c r="M41" s="331"/>
      <c r="N41" s="331">
        <f>SUM(N34:O40)</f>
        <v>0</v>
      </c>
      <c r="O41" s="331"/>
      <c r="P41" s="332">
        <f t="shared" si="11"/>
        <v>712</v>
      </c>
      <c r="Q41" s="333"/>
      <c r="R41" s="154">
        <f>SUM(D41:O41)</f>
        <v>712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289</v>
      </c>
      <c r="E43" s="158"/>
      <c r="F43" s="158">
        <f t="shared" ref="F43:N43" si="12">SUM(F8+F9+F14+F15+F5+F7+F6+F16)</f>
        <v>252</v>
      </c>
      <c r="G43" s="158"/>
      <c r="H43" s="158">
        <f t="shared" si="12"/>
        <v>21</v>
      </c>
      <c r="I43" s="158"/>
      <c r="J43" s="158">
        <f t="shared" si="12"/>
        <v>299</v>
      </c>
      <c r="K43" s="158"/>
      <c r="L43" s="158">
        <f t="shared" si="12"/>
        <v>64</v>
      </c>
      <c r="M43" s="158"/>
      <c r="N43" s="158">
        <f t="shared" si="12"/>
        <v>334</v>
      </c>
      <c r="O43" s="158"/>
      <c r="P43" s="321">
        <f>SUM(D43+F43+H43+J43+L43+N43)</f>
        <v>1259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293</v>
      </c>
      <c r="E44" s="158"/>
      <c r="F44" s="158">
        <f t="shared" ref="F44:N44" si="13">SUM(F10+F11+F5+F14+F15+F16+F7+F6)</f>
        <v>253</v>
      </c>
      <c r="G44" s="158"/>
      <c r="H44" s="158">
        <f t="shared" si="13"/>
        <v>27</v>
      </c>
      <c r="I44" s="158"/>
      <c r="J44" s="158">
        <f t="shared" si="13"/>
        <v>307</v>
      </c>
      <c r="K44" s="158"/>
      <c r="L44" s="158">
        <f t="shared" si="13"/>
        <v>68</v>
      </c>
      <c r="M44" s="158"/>
      <c r="N44" s="158">
        <f t="shared" si="13"/>
        <v>334</v>
      </c>
      <c r="O44" s="158"/>
      <c r="P44" s="321">
        <f>SUM(D44+F44+H44+J44+L44+N44)</f>
        <v>1282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326</v>
      </c>
      <c r="E45" s="159"/>
      <c r="F45" s="159">
        <f t="shared" ref="F45:N45" si="14">SUM(F12+F13+F14+F15+F16+F5+F7+F6)</f>
        <v>286</v>
      </c>
      <c r="G45" s="159"/>
      <c r="H45" s="159">
        <f t="shared" si="14"/>
        <v>32</v>
      </c>
      <c r="I45" s="159"/>
      <c r="J45" s="159">
        <f t="shared" si="14"/>
        <v>313</v>
      </c>
      <c r="K45" s="159"/>
      <c r="L45" s="159">
        <f t="shared" si="14"/>
        <v>112</v>
      </c>
      <c r="M45" s="159"/>
      <c r="N45" s="159">
        <f t="shared" si="14"/>
        <v>334</v>
      </c>
      <c r="O45" s="159"/>
      <c r="P45" s="327">
        <f>SUM(D45+F45+H45+J45+L45+N45)</f>
        <v>1403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908</v>
      </c>
      <c r="E46" s="164"/>
      <c r="F46" s="163">
        <f>SUM(F43:F45)</f>
        <v>791</v>
      </c>
      <c r="G46" s="165"/>
      <c r="H46" s="163">
        <f>SUM(H43:H45)</f>
        <v>80</v>
      </c>
      <c r="I46" s="164"/>
      <c r="J46" s="163">
        <f>SUM(J43:J45)</f>
        <v>919</v>
      </c>
      <c r="K46" s="164"/>
      <c r="L46" s="163">
        <f>SUM(L43:L45)</f>
        <v>244</v>
      </c>
      <c r="M46" s="164"/>
      <c r="N46" s="163">
        <f>SUM(N43:N45)</f>
        <v>1002</v>
      </c>
      <c r="O46" s="164"/>
      <c r="P46" s="312">
        <f>SUM(P43:P45)</f>
        <v>3944</v>
      </c>
      <c r="Q46" s="313"/>
      <c r="R46" s="154">
        <f>SUM(D46:N46)</f>
        <v>3944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285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285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397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397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285</v>
      </c>
      <c r="G51" s="189"/>
      <c r="H51" s="189">
        <f>SUM(H48:H50)</f>
        <v>397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682</v>
      </c>
      <c r="Q51" s="192"/>
      <c r="R51" s="193">
        <f>SUM(D51:O51)</f>
        <v>682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22" sqref="V2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43276</v>
      </c>
      <c r="E2" s="374"/>
      <c r="F2" s="373">
        <v>43278</v>
      </c>
      <c r="G2" s="373"/>
      <c r="H2" s="373">
        <v>43279</v>
      </c>
      <c r="I2" s="373"/>
      <c r="J2" s="373">
        <v>43280</v>
      </c>
      <c r="K2" s="373"/>
      <c r="L2" s="373">
        <v>43281</v>
      </c>
      <c r="M2" s="373"/>
      <c r="N2" s="373">
        <v>43282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64" t="s">
        <v>10</v>
      </c>
      <c r="F4" s="11" t="s">
        <v>11</v>
      </c>
      <c r="G4" s="264" t="s">
        <v>10</v>
      </c>
      <c r="H4" s="11" t="s">
        <v>9</v>
      </c>
      <c r="I4" s="264" t="s">
        <v>10</v>
      </c>
      <c r="J4" s="11" t="s">
        <v>9</v>
      </c>
      <c r="K4" s="264" t="s">
        <v>10</v>
      </c>
      <c r="L4" s="11" t="s">
        <v>9</v>
      </c>
      <c r="M4" s="264" t="s">
        <v>10</v>
      </c>
      <c r="N4" s="11" t="s">
        <v>9</v>
      </c>
      <c r="O4" s="26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24</v>
      </c>
      <c r="E5" s="17">
        <f>SUM(C5*D5)</f>
        <v>1200</v>
      </c>
      <c r="F5" s="16">
        <v>7</v>
      </c>
      <c r="G5" s="17">
        <f>SUM(C5*F5)</f>
        <v>350</v>
      </c>
      <c r="H5" s="16">
        <v>15</v>
      </c>
      <c r="I5" s="17">
        <f>SUM(C5*H5)</f>
        <v>750</v>
      </c>
      <c r="J5" s="16">
        <v>13</v>
      </c>
      <c r="K5" s="18">
        <f>SUM(C5*J5)</f>
        <v>650</v>
      </c>
      <c r="L5" s="16">
        <v>26</v>
      </c>
      <c r="M5" s="17">
        <f>SUM(C5*L5)</f>
        <v>1300</v>
      </c>
      <c r="N5" s="16"/>
      <c r="O5" s="19"/>
      <c r="P5" s="20">
        <f t="shared" ref="P5:Q14" si="0">SUM(D5+F5+H5+J5+L5+N5)</f>
        <v>85</v>
      </c>
      <c r="Q5" s="21">
        <f t="shared" si="0"/>
        <v>4250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13</v>
      </c>
      <c r="E6" s="17">
        <f t="shared" ref="E6:E15" si="1">SUM(C6*D6)</f>
        <v>325</v>
      </c>
      <c r="F6" s="22">
        <v>61</v>
      </c>
      <c r="G6" s="17">
        <f t="shared" ref="G6:G13" si="2">SUM(C6*F6)</f>
        <v>1525</v>
      </c>
      <c r="H6" s="22">
        <v>90</v>
      </c>
      <c r="I6" s="17">
        <f t="shared" ref="I6:I13" si="3">SUM(C6*H6)</f>
        <v>2250</v>
      </c>
      <c r="J6" s="22">
        <v>18</v>
      </c>
      <c r="K6" s="18">
        <f t="shared" ref="K6:K13" si="4">SUM(C6*J6)</f>
        <v>450</v>
      </c>
      <c r="L6" s="22">
        <v>29</v>
      </c>
      <c r="M6" s="17">
        <f t="shared" ref="M6:M13" si="5">SUM(C6*L6)</f>
        <v>725</v>
      </c>
      <c r="N6" s="22"/>
      <c r="O6" s="23"/>
      <c r="P6" s="24">
        <f t="shared" si="0"/>
        <v>211</v>
      </c>
      <c r="Q6" s="21">
        <f t="shared" si="0"/>
        <v>5275</v>
      </c>
      <c r="R6" s="7"/>
    </row>
    <row r="7" spans="1:18" s="35" customFormat="1" ht="15">
      <c r="A7" s="25" t="s">
        <v>16</v>
      </c>
      <c r="B7" s="26"/>
      <c r="C7" s="27"/>
      <c r="D7" s="28">
        <v>96</v>
      </c>
      <c r="E7" s="29">
        <f t="shared" si="1"/>
        <v>0</v>
      </c>
      <c r="F7" s="28">
        <v>114</v>
      </c>
      <c r="G7" s="29">
        <f t="shared" si="2"/>
        <v>0</v>
      </c>
      <c r="H7" s="28">
        <v>76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286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2</v>
      </c>
      <c r="E9" s="17">
        <f t="shared" si="1"/>
        <v>30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/>
      <c r="G10" s="42">
        <f t="shared" si="2"/>
        <v>0</v>
      </c>
      <c r="H10" s="41">
        <v>3</v>
      </c>
      <c r="I10" s="42">
        <f t="shared" si="3"/>
        <v>60</v>
      </c>
      <c r="J10" s="41">
        <v>6</v>
      </c>
      <c r="K10" s="43">
        <f t="shared" si="4"/>
        <v>120</v>
      </c>
      <c r="L10" s="41">
        <v>4</v>
      </c>
      <c r="M10" s="42">
        <f t="shared" si="5"/>
        <v>80</v>
      </c>
      <c r="N10" s="41"/>
      <c r="O10" s="44"/>
      <c r="P10" s="45">
        <f t="shared" si="0"/>
        <v>14</v>
      </c>
      <c r="Q10" s="46">
        <f t="shared" si="0"/>
        <v>280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/>
      <c r="G11" s="42">
        <f t="shared" si="2"/>
        <v>0</v>
      </c>
      <c r="H11" s="41">
        <v>2</v>
      </c>
      <c r="I11" s="42">
        <f t="shared" si="3"/>
        <v>20</v>
      </c>
      <c r="J11" s="41">
        <v>4</v>
      </c>
      <c r="K11" s="43">
        <f t="shared" si="4"/>
        <v>40</v>
      </c>
      <c r="L11" s="41">
        <v>4</v>
      </c>
      <c r="M11" s="42">
        <f t="shared" si="5"/>
        <v>40</v>
      </c>
      <c r="N11" s="41"/>
      <c r="O11" s="44"/>
      <c r="P11" s="45">
        <f t="shared" si="0"/>
        <v>12</v>
      </c>
      <c r="Q11" s="46">
        <f t="shared" si="0"/>
        <v>120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29</v>
      </c>
      <c r="E12" s="17">
        <f t="shared" si="1"/>
        <v>580</v>
      </c>
      <c r="F12" s="22">
        <v>19</v>
      </c>
      <c r="G12" s="17">
        <f t="shared" si="2"/>
        <v>380</v>
      </c>
      <c r="H12" s="22">
        <v>17</v>
      </c>
      <c r="I12" s="17">
        <f t="shared" si="3"/>
        <v>340</v>
      </c>
      <c r="J12" s="22">
        <v>19</v>
      </c>
      <c r="K12" s="18">
        <f t="shared" si="4"/>
        <v>380</v>
      </c>
      <c r="L12" s="22">
        <v>41</v>
      </c>
      <c r="M12" s="17">
        <f t="shared" si="5"/>
        <v>820</v>
      </c>
      <c r="N12" s="22"/>
      <c r="O12" s="19"/>
      <c r="P12" s="36">
        <f t="shared" si="0"/>
        <v>125</v>
      </c>
      <c r="Q12" s="37">
        <f t="shared" si="0"/>
        <v>2500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17</v>
      </c>
      <c r="E13" s="17">
        <f t="shared" si="1"/>
        <v>170</v>
      </c>
      <c r="F13" s="22">
        <v>7</v>
      </c>
      <c r="G13" s="17">
        <f t="shared" si="2"/>
        <v>70</v>
      </c>
      <c r="H13" s="22">
        <v>47</v>
      </c>
      <c r="I13" s="17">
        <f t="shared" si="3"/>
        <v>470</v>
      </c>
      <c r="J13" s="22">
        <v>19</v>
      </c>
      <c r="K13" s="18">
        <f t="shared" si="4"/>
        <v>190</v>
      </c>
      <c r="L13" s="22">
        <v>45</v>
      </c>
      <c r="M13" s="17">
        <f t="shared" si="5"/>
        <v>450</v>
      </c>
      <c r="N13" s="22"/>
      <c r="O13" s="19"/>
      <c r="P13" s="36">
        <f t="shared" si="0"/>
        <v>135</v>
      </c>
      <c r="Q13" s="37">
        <f t="shared" si="0"/>
        <v>1350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>
        <v>5</v>
      </c>
      <c r="G14" s="49">
        <f>SUM(C14*F14)</f>
        <v>125</v>
      </c>
      <c r="H14" s="253">
        <v>5</v>
      </c>
      <c r="I14" s="49">
        <f>SUM(C14*H14)</f>
        <v>125</v>
      </c>
      <c r="J14" s="253">
        <v>30</v>
      </c>
      <c r="K14" s="49">
        <f>SUM(C14*J14)</f>
        <v>750</v>
      </c>
      <c r="L14" s="253">
        <v>20</v>
      </c>
      <c r="M14" s="49">
        <f>SUM(C14*L14)</f>
        <v>500</v>
      </c>
      <c r="N14" s="49"/>
      <c r="O14" s="49">
        <f>SUM(C14*N14)</f>
        <v>0</v>
      </c>
      <c r="P14" s="36">
        <f t="shared" si="0"/>
        <v>60</v>
      </c>
      <c r="Q14" s="37">
        <f t="shared" si="0"/>
        <v>1500</v>
      </c>
      <c r="R14" s="254" t="s">
        <v>66</v>
      </c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>
        <f t="shared" si="1"/>
        <v>0</v>
      </c>
      <c r="F15" s="53">
        <v>3</v>
      </c>
      <c r="G15" s="54">
        <f>SUM(C15*F15)</f>
        <v>0</v>
      </c>
      <c r="H15" s="53">
        <v>2</v>
      </c>
      <c r="I15" s="54"/>
      <c r="J15" s="53">
        <v>2</v>
      </c>
      <c r="K15" s="55"/>
      <c r="L15" s="53">
        <v>6</v>
      </c>
      <c r="M15" s="54"/>
      <c r="N15" s="53"/>
      <c r="O15" s="19"/>
      <c r="P15" s="56">
        <f>SUM(D15+F15+H15+J15+L15+N15)</f>
        <v>18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189</v>
      </c>
      <c r="E17" s="68">
        <f>SUM(E5:E16)</f>
        <v>2345</v>
      </c>
      <c r="F17" s="69">
        <f t="shared" ref="F17:O17" si="6">SUM(F5:F16)</f>
        <v>216</v>
      </c>
      <c r="G17" s="68">
        <f t="shared" si="6"/>
        <v>2450</v>
      </c>
      <c r="H17" s="69">
        <f t="shared" si="6"/>
        <v>257</v>
      </c>
      <c r="I17" s="68">
        <f t="shared" si="6"/>
        <v>4015</v>
      </c>
      <c r="J17" s="69">
        <f t="shared" si="6"/>
        <v>111</v>
      </c>
      <c r="K17" s="68">
        <f t="shared" si="6"/>
        <v>2580</v>
      </c>
      <c r="L17" s="70">
        <f t="shared" si="6"/>
        <v>175</v>
      </c>
      <c r="M17" s="68">
        <f t="shared" si="6"/>
        <v>3915</v>
      </c>
      <c r="N17" s="70">
        <f t="shared" si="6"/>
        <v>0</v>
      </c>
      <c r="O17" s="71">
        <f t="shared" si="6"/>
        <v>0</v>
      </c>
      <c r="P17" s="72">
        <f>SUM(P5:P16)</f>
        <v>948</v>
      </c>
      <c r="Q17" s="73">
        <f>SUM(Q5:Q16)</f>
        <v>15305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6</v>
      </c>
      <c r="K18" s="79">
        <v>600</v>
      </c>
      <c r="L18" s="78"/>
      <c r="M18" s="80"/>
      <c r="N18" s="81"/>
      <c r="O18" s="79"/>
      <c r="P18" s="81">
        <f>SUM(D18+F18+H18+J18+L18+N18)</f>
        <v>6</v>
      </c>
      <c r="Q18" s="82">
        <f>SUM(E18+G18+I18+K18+M18+O18)</f>
        <v>600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16</v>
      </c>
      <c r="E22" s="60">
        <v>160</v>
      </c>
      <c r="F22" s="91">
        <v>14</v>
      </c>
      <c r="G22" s="60">
        <v>140</v>
      </c>
      <c r="H22" s="92">
        <v>30</v>
      </c>
      <c r="I22" s="60">
        <v>300</v>
      </c>
      <c r="J22" s="92">
        <v>17</v>
      </c>
      <c r="K22" s="60">
        <v>170</v>
      </c>
      <c r="L22" s="91">
        <v>33</v>
      </c>
      <c r="M22" s="60">
        <v>330</v>
      </c>
      <c r="N22" s="91"/>
      <c r="O22" s="60"/>
      <c r="P22" s="93">
        <f t="shared" si="7"/>
        <v>110</v>
      </c>
      <c r="Q22" s="94">
        <f t="shared" si="7"/>
        <v>1100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205</v>
      </c>
      <c r="E23" s="98">
        <f t="shared" si="8"/>
        <v>2505</v>
      </c>
      <c r="F23" s="97">
        <f t="shared" si="8"/>
        <v>230</v>
      </c>
      <c r="G23" s="98">
        <f t="shared" si="8"/>
        <v>2590</v>
      </c>
      <c r="H23" s="97">
        <f t="shared" si="8"/>
        <v>287</v>
      </c>
      <c r="I23" s="98">
        <f t="shared" si="8"/>
        <v>4315</v>
      </c>
      <c r="J23" s="97">
        <f t="shared" si="8"/>
        <v>134</v>
      </c>
      <c r="K23" s="98">
        <f t="shared" si="8"/>
        <v>3350</v>
      </c>
      <c r="L23" s="99">
        <f t="shared" si="8"/>
        <v>208</v>
      </c>
      <c r="M23" s="98">
        <f t="shared" si="8"/>
        <v>4245</v>
      </c>
      <c r="N23" s="99">
        <f t="shared" si="8"/>
        <v>0</v>
      </c>
      <c r="O23" s="98">
        <f t="shared" si="8"/>
        <v>0</v>
      </c>
      <c r="P23" s="100">
        <f t="shared" si="8"/>
        <v>1064</v>
      </c>
      <c r="Q23" s="98">
        <f>SUM(Q17:Q22)</f>
        <v>17005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65"/>
      <c r="E26" s="111"/>
      <c r="F26" s="266"/>
      <c r="G26" s="113"/>
      <c r="H26" s="266"/>
      <c r="I26" s="113"/>
      <c r="J26" s="265"/>
      <c r="K26" s="111"/>
      <c r="L26" s="266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405</v>
      </c>
    </row>
    <row r="27" spans="1:18" ht="15" customHeight="1">
      <c r="A27" s="118" t="s">
        <v>35</v>
      </c>
      <c r="B27" s="84"/>
      <c r="C27" s="84"/>
      <c r="D27" s="119">
        <v>96</v>
      </c>
      <c r="E27" s="120"/>
      <c r="F27" s="119">
        <v>143</v>
      </c>
      <c r="G27" s="120"/>
      <c r="H27" s="119">
        <v>139</v>
      </c>
      <c r="I27" s="120"/>
      <c r="J27" s="267">
        <v>6</v>
      </c>
      <c r="K27" s="120">
        <v>1</v>
      </c>
      <c r="L27" s="267">
        <v>20</v>
      </c>
      <c r="M27" s="120"/>
      <c r="N27" s="267"/>
      <c r="O27" s="122"/>
      <c r="P27" s="123">
        <f t="shared" si="9"/>
        <v>404</v>
      </c>
      <c r="Q27" s="124">
        <f t="shared" si="9"/>
        <v>1</v>
      </c>
      <c r="R27" s="353"/>
    </row>
    <row r="28" spans="1:18">
      <c r="A28" s="118" t="s">
        <v>36</v>
      </c>
      <c r="B28" s="84"/>
      <c r="C28" s="84"/>
      <c r="D28" s="119">
        <v>3</v>
      </c>
      <c r="E28" s="120"/>
      <c r="F28" s="119">
        <v>1</v>
      </c>
      <c r="G28" s="120"/>
      <c r="H28" s="119">
        <v>3</v>
      </c>
      <c r="I28" s="120"/>
      <c r="J28" s="267">
        <v>1</v>
      </c>
      <c r="K28" s="120"/>
      <c r="L28" s="268">
        <v>1</v>
      </c>
      <c r="M28" s="126">
        <v>2</v>
      </c>
      <c r="N28" s="267"/>
      <c r="O28" s="122"/>
      <c r="P28" s="127">
        <f t="shared" si="9"/>
        <v>9</v>
      </c>
      <c r="Q28" s="124">
        <f t="shared" si="9"/>
        <v>2</v>
      </c>
      <c r="R28" s="354">
        <f>SUM(P28:Q29)</f>
        <v>19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/>
      <c r="G29" s="120"/>
      <c r="H29" s="119">
        <v>1</v>
      </c>
      <c r="I29" s="120"/>
      <c r="J29" s="267">
        <v>2</v>
      </c>
      <c r="K29" s="120"/>
      <c r="L29" s="268">
        <v>3</v>
      </c>
      <c r="M29" s="126"/>
      <c r="N29" s="267"/>
      <c r="O29" s="122"/>
      <c r="P29" s="127">
        <f t="shared" si="9"/>
        <v>8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7</v>
      </c>
      <c r="E30" s="120"/>
      <c r="F30" s="119">
        <v>10</v>
      </c>
      <c r="G30" s="120"/>
      <c r="H30" s="119">
        <v>19</v>
      </c>
      <c r="I30" s="120"/>
      <c r="J30" s="267">
        <v>39</v>
      </c>
      <c r="K30" s="120"/>
      <c r="L30" s="268">
        <v>29</v>
      </c>
      <c r="M30" s="126"/>
      <c r="N30" s="267"/>
      <c r="O30" s="122"/>
      <c r="P30" s="127">
        <f t="shared" si="9"/>
        <v>104</v>
      </c>
      <c r="Q30" s="124">
        <f t="shared" si="9"/>
        <v>0</v>
      </c>
      <c r="R30" s="128">
        <f>SUM(P30:Q30)</f>
        <v>104</v>
      </c>
    </row>
    <row r="31" spans="1:18">
      <c r="A31" s="118" t="s">
        <v>39</v>
      </c>
      <c r="B31" s="84"/>
      <c r="C31" s="84"/>
      <c r="D31" s="119">
        <v>67</v>
      </c>
      <c r="E31" s="120">
        <v>5</v>
      </c>
      <c r="F31" s="119">
        <v>52</v>
      </c>
      <c r="G31" s="120">
        <v>3</v>
      </c>
      <c r="H31" s="119">
        <v>79</v>
      </c>
      <c r="I31" s="120">
        <v>2</v>
      </c>
      <c r="J31" s="267">
        <v>41</v>
      </c>
      <c r="K31" s="120">
        <v>1</v>
      </c>
      <c r="L31" s="268">
        <v>76</v>
      </c>
      <c r="M31" s="126">
        <v>4</v>
      </c>
      <c r="N31" s="267"/>
      <c r="O31" s="122"/>
      <c r="P31" s="127">
        <f t="shared" si="9"/>
        <v>315</v>
      </c>
      <c r="Q31" s="124">
        <f t="shared" si="9"/>
        <v>15</v>
      </c>
      <c r="R31" s="128">
        <f>SUM(P31:Q31)</f>
        <v>330</v>
      </c>
    </row>
    <row r="32" spans="1:18">
      <c r="A32" s="118" t="s">
        <v>40</v>
      </c>
      <c r="B32" s="84"/>
      <c r="C32" s="84"/>
      <c r="D32" s="129">
        <v>9</v>
      </c>
      <c r="E32" s="130"/>
      <c r="F32" s="129">
        <v>7</v>
      </c>
      <c r="G32" s="130"/>
      <c r="H32" s="129">
        <v>14</v>
      </c>
      <c r="I32" s="130"/>
      <c r="J32" s="131">
        <v>20</v>
      </c>
      <c r="K32" s="130"/>
      <c r="L32" s="132">
        <v>40</v>
      </c>
      <c r="M32" s="133"/>
      <c r="N32" s="131"/>
      <c r="O32" s="134"/>
      <c r="P32" s="135">
        <f t="shared" si="9"/>
        <v>90</v>
      </c>
      <c r="Q32" s="136">
        <f t="shared" si="9"/>
        <v>0</v>
      </c>
      <c r="R32" s="137">
        <f>SUM(P32:Q32)</f>
        <v>90</v>
      </c>
    </row>
    <row r="33" spans="1:18" ht="15" thickBot="1">
      <c r="A33" s="138"/>
      <c r="B33" s="139"/>
      <c r="C33" s="139"/>
      <c r="D33" s="140">
        <f t="shared" ref="D33:N33" si="10">SUM(D26:D32)</f>
        <v>184</v>
      </c>
      <c r="E33" s="141">
        <f t="shared" si="10"/>
        <v>5</v>
      </c>
      <c r="F33" s="142">
        <f t="shared" si="10"/>
        <v>213</v>
      </c>
      <c r="G33" s="143">
        <f t="shared" si="10"/>
        <v>3</v>
      </c>
      <c r="H33" s="142">
        <f t="shared" si="10"/>
        <v>255</v>
      </c>
      <c r="I33" s="143">
        <f t="shared" si="10"/>
        <v>2</v>
      </c>
      <c r="J33" s="144">
        <f t="shared" si="10"/>
        <v>109</v>
      </c>
      <c r="K33" s="143">
        <f t="shared" si="10"/>
        <v>2</v>
      </c>
      <c r="L33" s="144">
        <f t="shared" si="10"/>
        <v>169</v>
      </c>
      <c r="M33" s="141">
        <f t="shared" si="10"/>
        <v>6</v>
      </c>
      <c r="N33" s="144">
        <f t="shared" si="10"/>
        <v>0</v>
      </c>
      <c r="O33" s="145">
        <f>SUM(O26:O32)</f>
        <v>0</v>
      </c>
      <c r="P33" s="146">
        <f>SUM(P26:P32)</f>
        <v>930</v>
      </c>
      <c r="Q33" s="147">
        <f t="shared" si="9"/>
        <v>18</v>
      </c>
      <c r="R33" s="148">
        <f>SUM(P33:Q33)</f>
        <v>948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4</v>
      </c>
      <c r="E35" s="346"/>
      <c r="F35" s="344"/>
      <c r="G35" s="344"/>
      <c r="H35" s="344"/>
      <c r="I35" s="344"/>
      <c r="J35" s="345">
        <v>1</v>
      </c>
      <c r="K35" s="346"/>
      <c r="L35" s="345">
        <v>6</v>
      </c>
      <c r="M35" s="346"/>
      <c r="N35" s="345"/>
      <c r="O35" s="341"/>
      <c r="P35" s="329">
        <f t="shared" ref="P35:P41" si="11">SUM(D35:O35)</f>
        <v>11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8</v>
      </c>
      <c r="E36" s="344"/>
      <c r="F36" s="344">
        <v>5</v>
      </c>
      <c r="G36" s="344"/>
      <c r="H36" s="344">
        <v>16</v>
      </c>
      <c r="I36" s="344"/>
      <c r="J36" s="345">
        <v>3</v>
      </c>
      <c r="K36" s="346"/>
      <c r="L36" s="344">
        <v>5</v>
      </c>
      <c r="M36" s="344"/>
      <c r="N36" s="345"/>
      <c r="O36" s="341"/>
      <c r="P36" s="329">
        <f t="shared" si="11"/>
        <v>37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>
        <v>2</v>
      </c>
      <c r="K37" s="346"/>
      <c r="L37" s="345">
        <v>2</v>
      </c>
      <c r="M37" s="345"/>
      <c r="N37" s="345"/>
      <c r="O37" s="341"/>
      <c r="P37" s="329">
        <f t="shared" si="11"/>
        <v>4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>
        <v>2</v>
      </c>
      <c r="G38" s="344"/>
      <c r="H38" s="344"/>
      <c r="I38" s="344"/>
      <c r="J38" s="345"/>
      <c r="K38" s="345"/>
      <c r="L38" s="345">
        <v>4</v>
      </c>
      <c r="M38" s="345"/>
      <c r="N38" s="345"/>
      <c r="O38" s="341"/>
      <c r="P38" s="329">
        <f t="shared" si="11"/>
        <v>11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96</v>
      </c>
      <c r="E39" s="340"/>
      <c r="F39" s="339">
        <v>114</v>
      </c>
      <c r="G39" s="340"/>
      <c r="H39" s="339">
        <v>76</v>
      </c>
      <c r="I39" s="340"/>
      <c r="J39" s="341"/>
      <c r="K39" s="342"/>
      <c r="L39" s="341"/>
      <c r="M39" s="342"/>
      <c r="N39" s="341"/>
      <c r="O39" s="343"/>
      <c r="P39" s="329">
        <f t="shared" si="11"/>
        <v>286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>
        <v>10</v>
      </c>
      <c r="K40" s="337"/>
      <c r="L40" s="336"/>
      <c r="M40" s="337"/>
      <c r="N40" s="336"/>
      <c r="O40" s="338"/>
      <c r="P40" s="329">
        <f t="shared" si="11"/>
        <v>10</v>
      </c>
      <c r="Q40" s="330"/>
      <c r="R40" s="34"/>
    </row>
    <row r="41" spans="1:18" ht="15" thickBot="1">
      <c r="A41" s="153"/>
      <c r="B41" s="84"/>
      <c r="C41" s="84"/>
      <c r="D41" s="331">
        <f>SUM(D34:E40)</f>
        <v>113</v>
      </c>
      <c r="E41" s="331"/>
      <c r="F41" s="331">
        <f>SUM(F34:G40)</f>
        <v>121</v>
      </c>
      <c r="G41" s="331"/>
      <c r="H41" s="331">
        <f>SUM(H34:I40)</f>
        <v>92</v>
      </c>
      <c r="I41" s="331"/>
      <c r="J41" s="331">
        <f>SUM(J34:K40)</f>
        <v>16</v>
      </c>
      <c r="K41" s="331"/>
      <c r="L41" s="331">
        <f>SUM(L34:M40)</f>
        <v>17</v>
      </c>
      <c r="M41" s="331"/>
      <c r="N41" s="331">
        <f>SUM(N34:O40)</f>
        <v>0</v>
      </c>
      <c r="O41" s="331"/>
      <c r="P41" s="332">
        <f t="shared" si="11"/>
        <v>359</v>
      </c>
      <c r="Q41" s="333"/>
      <c r="R41" s="154">
        <f>SUM(D41:O41)</f>
        <v>359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140</v>
      </c>
      <c r="E43" s="158"/>
      <c r="F43" s="158">
        <f t="shared" ref="F43:N43" si="12">SUM(F8+F9+F14+F15+F5+F7+F6+F16)</f>
        <v>190</v>
      </c>
      <c r="G43" s="158"/>
      <c r="H43" s="158">
        <f t="shared" si="12"/>
        <v>188</v>
      </c>
      <c r="I43" s="158"/>
      <c r="J43" s="158">
        <f t="shared" si="12"/>
        <v>63</v>
      </c>
      <c r="K43" s="158"/>
      <c r="L43" s="158">
        <f t="shared" si="12"/>
        <v>81</v>
      </c>
      <c r="M43" s="158"/>
      <c r="N43" s="158">
        <f t="shared" si="12"/>
        <v>0</v>
      </c>
      <c r="O43" s="158"/>
      <c r="P43" s="321">
        <f>SUM(D43+F43+H43+J43+L43+N43)</f>
        <v>662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141</v>
      </c>
      <c r="E44" s="158"/>
      <c r="F44" s="158">
        <f t="shared" ref="F44:N44" si="13">SUM(F10+F11+F5+F14+F15+F16+F7+F6)</f>
        <v>190</v>
      </c>
      <c r="G44" s="158"/>
      <c r="H44" s="158">
        <f t="shared" si="13"/>
        <v>193</v>
      </c>
      <c r="I44" s="158"/>
      <c r="J44" s="158">
        <f t="shared" si="13"/>
        <v>73</v>
      </c>
      <c r="K44" s="158"/>
      <c r="L44" s="158">
        <f t="shared" si="13"/>
        <v>89</v>
      </c>
      <c r="M44" s="158"/>
      <c r="N44" s="158">
        <f t="shared" si="13"/>
        <v>0</v>
      </c>
      <c r="O44" s="158"/>
      <c r="P44" s="321">
        <f>SUM(D44+F44+H44+J44+L44+N44)</f>
        <v>686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184</v>
      </c>
      <c r="E45" s="159"/>
      <c r="F45" s="159">
        <f t="shared" ref="F45:N45" si="14">SUM(F12+F13+F14+F15+F16+F5+F7+F6)</f>
        <v>216</v>
      </c>
      <c r="G45" s="159"/>
      <c r="H45" s="159">
        <f t="shared" si="14"/>
        <v>252</v>
      </c>
      <c r="I45" s="159"/>
      <c r="J45" s="159">
        <f t="shared" si="14"/>
        <v>101</v>
      </c>
      <c r="K45" s="159"/>
      <c r="L45" s="159">
        <f t="shared" si="14"/>
        <v>167</v>
      </c>
      <c r="M45" s="159"/>
      <c r="N45" s="159">
        <f t="shared" si="14"/>
        <v>0</v>
      </c>
      <c r="O45" s="159"/>
      <c r="P45" s="327">
        <f>SUM(D45+F45+H45+J45+L45+N45)</f>
        <v>920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465</v>
      </c>
      <c r="E46" s="164"/>
      <c r="F46" s="163">
        <f>SUM(F43:F45)</f>
        <v>596</v>
      </c>
      <c r="G46" s="165"/>
      <c r="H46" s="163">
        <f>SUM(H43:H45)</f>
        <v>633</v>
      </c>
      <c r="I46" s="164"/>
      <c r="J46" s="163">
        <f>SUM(J43:J45)</f>
        <v>237</v>
      </c>
      <c r="K46" s="164"/>
      <c r="L46" s="163">
        <f>SUM(L43:L45)</f>
        <v>337</v>
      </c>
      <c r="M46" s="164"/>
      <c r="N46" s="163">
        <f>SUM(N43:N45)</f>
        <v>0</v>
      </c>
      <c r="O46" s="164"/>
      <c r="P46" s="312">
        <f>SUM(P43:P45)</f>
        <v>2268</v>
      </c>
      <c r="Q46" s="313"/>
      <c r="R46" s="154">
        <f>SUM(D46:N46)</f>
        <v>2268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13</v>
      </c>
      <c r="K48" s="172"/>
      <c r="L48" s="171"/>
      <c r="M48" s="173"/>
      <c r="N48" s="171"/>
      <c r="O48" s="174"/>
      <c r="P48" s="175">
        <f>SUM(D48+F48+H48+J48+L48+N48)</f>
        <v>13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488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488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488</v>
      </c>
      <c r="I51" s="189"/>
      <c r="J51" s="189">
        <f>SUM(J48:J50)</f>
        <v>13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501</v>
      </c>
      <c r="Q51" s="192"/>
      <c r="R51" s="193">
        <f>SUM(D51:O51)</f>
        <v>501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X17" sqref="X1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43276</v>
      </c>
      <c r="E2" s="374"/>
      <c r="F2" s="373">
        <v>43278</v>
      </c>
      <c r="G2" s="373"/>
      <c r="H2" s="373">
        <v>43279</v>
      </c>
      <c r="I2" s="373"/>
      <c r="J2" s="373">
        <v>43280</v>
      </c>
      <c r="K2" s="373"/>
      <c r="L2" s="373">
        <v>43281</v>
      </c>
      <c r="M2" s="373"/>
      <c r="N2" s="373">
        <v>43282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3" t="s">
        <v>10</v>
      </c>
      <c r="F4" s="11" t="s">
        <v>11</v>
      </c>
      <c r="G4" s="283" t="s">
        <v>10</v>
      </c>
      <c r="H4" s="11" t="s">
        <v>9</v>
      </c>
      <c r="I4" s="283" t="s">
        <v>10</v>
      </c>
      <c r="J4" s="11" t="s">
        <v>9</v>
      </c>
      <c r="K4" s="283" t="s">
        <v>10</v>
      </c>
      <c r="L4" s="11" t="s">
        <v>9</v>
      </c>
      <c r="M4" s="283" t="s">
        <v>10</v>
      </c>
      <c r="N4" s="11" t="s">
        <v>9</v>
      </c>
      <c r="O4" s="283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0</v>
      </c>
      <c r="Q5" s="21">
        <f t="shared" si="0"/>
        <v>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0</v>
      </c>
      <c r="Q6" s="21">
        <f t="shared" si="0"/>
        <v>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0</v>
      </c>
      <c r="Q10" s="46">
        <f t="shared" si="0"/>
        <v>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0</v>
      </c>
      <c r="Q11" s="46">
        <f t="shared" si="0"/>
        <v>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0</v>
      </c>
      <c r="Q12" s="37">
        <f t="shared" si="0"/>
        <v>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0</v>
      </c>
      <c r="Q13" s="37">
        <f t="shared" si="0"/>
        <v>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253"/>
      <c r="I14" s="49">
        <f>SUM(C14*H14)</f>
        <v>0</v>
      </c>
      <c r="J14" s="253"/>
      <c r="K14" s="49">
        <f>SUM(C14*J14)</f>
        <v>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0</v>
      </c>
      <c r="Q14" s="37">
        <f t="shared" si="0"/>
        <v>0</v>
      </c>
      <c r="R14" s="254" t="s">
        <v>67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/>
      <c r="G15" s="54"/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292</v>
      </c>
      <c r="O16" s="63"/>
      <c r="P16" s="56">
        <f>SUM(D16+F16+H16+J16+L16+N16)</f>
        <v>292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292</v>
      </c>
      <c r="O17" s="71">
        <f t="shared" si="6"/>
        <v>0</v>
      </c>
      <c r="P17" s="72">
        <f>SUM(P5:P16)</f>
        <v>292</v>
      </c>
      <c r="Q17" s="73">
        <f>SUM(Q5:Q16)</f>
        <v>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/>
      <c r="I22" s="60"/>
      <c r="J22" s="92"/>
      <c r="K22" s="60"/>
      <c r="L22" s="91"/>
      <c r="M22" s="60"/>
      <c r="N22" s="91">
        <v>57</v>
      </c>
      <c r="O22" s="60">
        <v>570</v>
      </c>
      <c r="P22" s="93">
        <f t="shared" si="7"/>
        <v>57</v>
      </c>
      <c r="Q22" s="94">
        <f t="shared" si="7"/>
        <v>570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349</v>
      </c>
      <c r="O23" s="98">
        <f t="shared" si="8"/>
        <v>570</v>
      </c>
      <c r="P23" s="100">
        <f t="shared" si="8"/>
        <v>349</v>
      </c>
      <c r="Q23" s="98">
        <f>SUM(Q17:Q22)</f>
        <v>570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1"/>
      <c r="E26" s="111"/>
      <c r="F26" s="282"/>
      <c r="G26" s="113"/>
      <c r="H26" s="282"/>
      <c r="I26" s="113"/>
      <c r="J26" s="281"/>
      <c r="K26" s="111"/>
      <c r="L26" s="282"/>
      <c r="M26" s="113"/>
      <c r="N26" s="114"/>
      <c r="O26" s="115">
        <v>10</v>
      </c>
      <c r="P26" s="116">
        <f t="shared" ref="P26:Q33" si="9">SUM(D26+F26+H26+J26+L26+N26)</f>
        <v>0</v>
      </c>
      <c r="Q26" s="117">
        <f t="shared" si="9"/>
        <v>10</v>
      </c>
      <c r="R26" s="352">
        <f>SUM(P26:Q27)</f>
        <v>62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/>
      <c r="I27" s="120"/>
      <c r="J27" s="280"/>
      <c r="K27" s="120"/>
      <c r="L27" s="280"/>
      <c r="M27" s="120"/>
      <c r="N27" s="280"/>
      <c r="O27" s="122">
        <v>52</v>
      </c>
      <c r="P27" s="123">
        <f t="shared" si="9"/>
        <v>0</v>
      </c>
      <c r="Q27" s="124">
        <f t="shared" si="9"/>
        <v>52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80"/>
      <c r="K28" s="120"/>
      <c r="L28" s="279"/>
      <c r="M28" s="126"/>
      <c r="N28" s="280"/>
      <c r="O28" s="122">
        <v>10</v>
      </c>
      <c r="P28" s="127">
        <f t="shared" si="9"/>
        <v>0</v>
      </c>
      <c r="Q28" s="124">
        <f t="shared" si="9"/>
        <v>10</v>
      </c>
      <c r="R28" s="354">
        <f>SUM(P28:Q29)</f>
        <v>30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/>
      <c r="I29" s="120"/>
      <c r="J29" s="280"/>
      <c r="K29" s="120"/>
      <c r="L29" s="279"/>
      <c r="M29" s="126"/>
      <c r="N29" s="280"/>
      <c r="O29" s="122">
        <v>20</v>
      </c>
      <c r="P29" s="127">
        <f t="shared" si="9"/>
        <v>0</v>
      </c>
      <c r="Q29" s="124">
        <f t="shared" si="9"/>
        <v>20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/>
      <c r="I30" s="120"/>
      <c r="J30" s="280"/>
      <c r="K30" s="120"/>
      <c r="L30" s="279"/>
      <c r="M30" s="126"/>
      <c r="N30" s="280"/>
      <c r="O30" s="122">
        <v>30</v>
      </c>
      <c r="P30" s="127">
        <f t="shared" si="9"/>
        <v>0</v>
      </c>
      <c r="Q30" s="124">
        <f t="shared" si="9"/>
        <v>30</v>
      </c>
      <c r="R30" s="128">
        <f>SUM(P30:Q30)</f>
        <v>30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/>
      <c r="I31" s="120"/>
      <c r="J31" s="280"/>
      <c r="K31" s="120"/>
      <c r="L31" s="279"/>
      <c r="M31" s="126"/>
      <c r="N31" s="280"/>
      <c r="O31" s="122">
        <v>142</v>
      </c>
      <c r="P31" s="127">
        <f t="shared" si="9"/>
        <v>0</v>
      </c>
      <c r="Q31" s="124">
        <f t="shared" si="9"/>
        <v>142</v>
      </c>
      <c r="R31" s="128">
        <f>SUM(P31:Q31)</f>
        <v>142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/>
      <c r="I32" s="130"/>
      <c r="J32" s="131"/>
      <c r="K32" s="130"/>
      <c r="L32" s="132"/>
      <c r="M32" s="133"/>
      <c r="N32" s="131"/>
      <c r="O32" s="134">
        <v>28</v>
      </c>
      <c r="P32" s="135">
        <f t="shared" si="9"/>
        <v>0</v>
      </c>
      <c r="Q32" s="136">
        <f t="shared" si="9"/>
        <v>28</v>
      </c>
      <c r="R32" s="137">
        <f>SUM(P32:Q32)</f>
        <v>28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292</v>
      </c>
      <c r="P33" s="146">
        <f>SUM(P26:P32)</f>
        <v>0</v>
      </c>
      <c r="Q33" s="147">
        <f t="shared" si="9"/>
        <v>292</v>
      </c>
      <c r="R33" s="148">
        <f>SUM(P33:Q33)</f>
        <v>292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292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0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0</v>
      </c>
      <c r="Q41" s="333"/>
      <c r="R41" s="154">
        <f>SUM(D41:O41)</f>
        <v>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292</v>
      </c>
      <c r="O43" s="158"/>
      <c r="P43" s="321">
        <f>SUM(D43+F43+H43+J43+L43+N43)</f>
        <v>292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292</v>
      </c>
      <c r="O44" s="158"/>
      <c r="P44" s="321">
        <f>SUM(D44+F44+H44+J44+L44+N44)</f>
        <v>292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292</v>
      </c>
      <c r="O45" s="159"/>
      <c r="P45" s="327">
        <f>SUM(D45+F45+H45+J45+L45+N45)</f>
        <v>292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876</v>
      </c>
      <c r="O46" s="164"/>
      <c r="P46" s="312">
        <f>SUM(P43:P45)</f>
        <v>876</v>
      </c>
      <c r="Q46" s="313"/>
      <c r="R46" s="154">
        <f>SUM(D46:N46)</f>
        <v>876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0</v>
      </c>
      <c r="Q51" s="192"/>
      <c r="R51" s="193">
        <f>SUM(D51:O51)</f>
        <v>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L18" sqref="L1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43283</v>
      </c>
      <c r="E2" s="374"/>
      <c r="F2" s="373">
        <v>43285</v>
      </c>
      <c r="G2" s="373"/>
      <c r="H2" s="373">
        <v>43286</v>
      </c>
      <c r="I2" s="373"/>
      <c r="J2" s="373">
        <v>43287</v>
      </c>
      <c r="K2" s="373"/>
      <c r="L2" s="373">
        <v>43288</v>
      </c>
      <c r="M2" s="373"/>
      <c r="N2" s="373">
        <v>43289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4" t="s">
        <v>10</v>
      </c>
      <c r="F4" s="11" t="s">
        <v>11</v>
      </c>
      <c r="G4" s="284" t="s">
        <v>10</v>
      </c>
      <c r="H4" s="11" t="s">
        <v>9</v>
      </c>
      <c r="I4" s="284" t="s">
        <v>10</v>
      </c>
      <c r="J4" s="11" t="s">
        <v>9</v>
      </c>
      <c r="K4" s="284" t="s">
        <v>10</v>
      </c>
      <c r="L4" s="11" t="s">
        <v>9</v>
      </c>
      <c r="M4" s="284" t="s">
        <v>10</v>
      </c>
      <c r="N4" s="11" t="s">
        <v>9</v>
      </c>
      <c r="O4" s="28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16</v>
      </c>
      <c r="E5" s="17">
        <f>SUM(C5*D5)</f>
        <v>800</v>
      </c>
      <c r="F5" s="16">
        <v>25</v>
      </c>
      <c r="G5" s="17">
        <f>SUM(C5*F5)</f>
        <v>1250</v>
      </c>
      <c r="H5" s="16">
        <v>19</v>
      </c>
      <c r="I5" s="17">
        <f>SUM(C5*H5)</f>
        <v>950</v>
      </c>
      <c r="J5" s="16">
        <v>27</v>
      </c>
      <c r="K5" s="18">
        <f>SUM(C5*J5)</f>
        <v>1350</v>
      </c>
      <c r="L5" s="16">
        <v>30</v>
      </c>
      <c r="M5" s="17">
        <f>SUM(C5*L5)</f>
        <v>1500</v>
      </c>
      <c r="N5" s="16"/>
      <c r="O5" s="19"/>
      <c r="P5" s="20">
        <f t="shared" ref="P5:Q14" si="0">SUM(D5+F5+H5+J5+L5+N5)</f>
        <v>117</v>
      </c>
      <c r="Q5" s="21">
        <f t="shared" si="0"/>
        <v>5850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19</v>
      </c>
      <c r="E6" s="17">
        <f t="shared" ref="E6:E15" si="1">SUM(C6*D6)</f>
        <v>475</v>
      </c>
      <c r="F6" s="22">
        <v>62</v>
      </c>
      <c r="G6" s="17">
        <f t="shared" ref="G6:G13" si="2">SUM(C6*F6)</f>
        <v>1550</v>
      </c>
      <c r="H6" s="22">
        <v>48</v>
      </c>
      <c r="I6" s="17">
        <f t="shared" ref="I6:I13" si="3">SUM(C6*H6)</f>
        <v>1200</v>
      </c>
      <c r="J6" s="22">
        <v>27</v>
      </c>
      <c r="K6" s="18">
        <f t="shared" ref="K6:K13" si="4">SUM(C6*J6)</f>
        <v>675</v>
      </c>
      <c r="L6" s="22">
        <v>24</v>
      </c>
      <c r="M6" s="17">
        <f t="shared" ref="M6:M13" si="5">SUM(C6*L6)</f>
        <v>600</v>
      </c>
      <c r="N6" s="22"/>
      <c r="O6" s="23"/>
      <c r="P6" s="24">
        <f t="shared" si="0"/>
        <v>180</v>
      </c>
      <c r="Q6" s="21">
        <f t="shared" si="0"/>
        <v>4500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1</v>
      </c>
      <c r="E8" s="17">
        <f t="shared" si="1"/>
        <v>30</v>
      </c>
      <c r="F8" s="22">
        <v>2</v>
      </c>
      <c r="G8" s="17">
        <f t="shared" si="2"/>
        <v>60</v>
      </c>
      <c r="H8" s="22"/>
      <c r="I8" s="17">
        <f t="shared" si="3"/>
        <v>0</v>
      </c>
      <c r="J8" s="22"/>
      <c r="K8" s="18">
        <f t="shared" si="4"/>
        <v>0</v>
      </c>
      <c r="L8" s="22">
        <v>3</v>
      </c>
      <c r="M8" s="17">
        <f t="shared" si="5"/>
        <v>90</v>
      </c>
      <c r="N8" s="22"/>
      <c r="O8" s="19"/>
      <c r="P8" s="36">
        <f t="shared" si="0"/>
        <v>6</v>
      </c>
      <c r="Q8" s="37">
        <f t="shared" si="0"/>
        <v>180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1</v>
      </c>
      <c r="E9" s="17">
        <f t="shared" si="1"/>
        <v>15</v>
      </c>
      <c r="F9" s="22"/>
      <c r="G9" s="17">
        <f t="shared" si="2"/>
        <v>0</v>
      </c>
      <c r="H9" s="22">
        <v>3</v>
      </c>
      <c r="I9" s="17">
        <f t="shared" si="3"/>
        <v>45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4</v>
      </c>
      <c r="Q9" s="37">
        <f>SUM(E9+G9+I9+K9+M9+O9)</f>
        <v>60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>
        <v>2</v>
      </c>
      <c r="G10" s="42">
        <f t="shared" si="2"/>
        <v>40</v>
      </c>
      <c r="H10" s="41">
        <v>4</v>
      </c>
      <c r="I10" s="42">
        <f t="shared" si="3"/>
        <v>80</v>
      </c>
      <c r="J10" s="41"/>
      <c r="K10" s="43">
        <f t="shared" si="4"/>
        <v>0</v>
      </c>
      <c r="L10" s="41">
        <v>6</v>
      </c>
      <c r="M10" s="42">
        <f t="shared" si="5"/>
        <v>120</v>
      </c>
      <c r="N10" s="41"/>
      <c r="O10" s="44"/>
      <c r="P10" s="45">
        <f t="shared" si="0"/>
        <v>16</v>
      </c>
      <c r="Q10" s="46">
        <f t="shared" si="0"/>
        <v>320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>
        <v>4</v>
      </c>
      <c r="G11" s="42">
        <f t="shared" si="2"/>
        <v>40</v>
      </c>
      <c r="H11" s="41">
        <v>2</v>
      </c>
      <c r="I11" s="42">
        <f t="shared" si="3"/>
        <v>20</v>
      </c>
      <c r="J11" s="41">
        <v>1</v>
      </c>
      <c r="K11" s="43">
        <f t="shared" si="4"/>
        <v>10</v>
      </c>
      <c r="L11" s="41">
        <v>6</v>
      </c>
      <c r="M11" s="42">
        <f t="shared" si="5"/>
        <v>60</v>
      </c>
      <c r="N11" s="41"/>
      <c r="O11" s="44"/>
      <c r="P11" s="45">
        <f t="shared" si="0"/>
        <v>17</v>
      </c>
      <c r="Q11" s="46">
        <f t="shared" si="0"/>
        <v>170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65</v>
      </c>
      <c r="E12" s="17">
        <f t="shared" si="1"/>
        <v>1300</v>
      </c>
      <c r="F12" s="22">
        <v>33</v>
      </c>
      <c r="G12" s="17">
        <f t="shared" si="2"/>
        <v>660</v>
      </c>
      <c r="H12" s="22">
        <v>16</v>
      </c>
      <c r="I12" s="17">
        <f t="shared" si="3"/>
        <v>320</v>
      </c>
      <c r="J12" s="22">
        <v>63</v>
      </c>
      <c r="K12" s="18">
        <f t="shared" si="4"/>
        <v>1260</v>
      </c>
      <c r="L12" s="22">
        <v>45</v>
      </c>
      <c r="M12" s="17">
        <f t="shared" si="5"/>
        <v>900</v>
      </c>
      <c r="N12" s="22"/>
      <c r="O12" s="19"/>
      <c r="P12" s="36">
        <f t="shared" si="0"/>
        <v>222</v>
      </c>
      <c r="Q12" s="37">
        <f t="shared" si="0"/>
        <v>4440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14</v>
      </c>
      <c r="E13" s="17">
        <f t="shared" si="1"/>
        <v>140</v>
      </c>
      <c r="F13" s="22">
        <v>21</v>
      </c>
      <c r="G13" s="17">
        <f t="shared" si="2"/>
        <v>210</v>
      </c>
      <c r="H13" s="22">
        <v>15</v>
      </c>
      <c r="I13" s="17">
        <f t="shared" si="3"/>
        <v>150</v>
      </c>
      <c r="J13" s="22">
        <v>40</v>
      </c>
      <c r="K13" s="18">
        <f t="shared" si="4"/>
        <v>400</v>
      </c>
      <c r="L13" s="22">
        <v>25</v>
      </c>
      <c r="M13" s="17">
        <f t="shared" si="5"/>
        <v>250</v>
      </c>
      <c r="N13" s="22"/>
      <c r="O13" s="19"/>
      <c r="P13" s="36">
        <f t="shared" si="0"/>
        <v>115</v>
      </c>
      <c r="Q13" s="37">
        <f t="shared" si="0"/>
        <v>1150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25</v>
      </c>
      <c r="E14" s="49">
        <f t="shared" si="1"/>
        <v>625</v>
      </c>
      <c r="F14" s="22"/>
      <c r="G14" s="49">
        <f>SUM(C14*F14)</f>
        <v>0</v>
      </c>
      <c r="H14" s="253">
        <v>40</v>
      </c>
      <c r="I14" s="49">
        <f>SUM(C14*H14)</f>
        <v>1000</v>
      </c>
      <c r="J14" s="253">
        <v>15</v>
      </c>
      <c r="K14" s="49">
        <f>SUM(C14*J14)</f>
        <v>375</v>
      </c>
      <c r="L14" s="253">
        <v>35</v>
      </c>
      <c r="M14" s="49">
        <f>SUM(C14*L14)</f>
        <v>875</v>
      </c>
      <c r="N14" s="49"/>
      <c r="O14" s="49">
        <f>SUM(C14*N14)</f>
        <v>0</v>
      </c>
      <c r="P14" s="36">
        <f t="shared" si="0"/>
        <v>115</v>
      </c>
      <c r="Q14" s="37">
        <f t="shared" si="0"/>
        <v>2875</v>
      </c>
      <c r="R14" s="254" t="s">
        <v>68</v>
      </c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>
        <f t="shared" si="1"/>
        <v>0</v>
      </c>
      <c r="F15" s="53">
        <v>2</v>
      </c>
      <c r="G15" s="54"/>
      <c r="H15" s="53">
        <v>2</v>
      </c>
      <c r="I15" s="54"/>
      <c r="J15" s="53">
        <v>1</v>
      </c>
      <c r="K15" s="55"/>
      <c r="L15" s="53">
        <v>1</v>
      </c>
      <c r="M15" s="54"/>
      <c r="N15" s="53"/>
      <c r="O15" s="19"/>
      <c r="P15" s="56">
        <f>SUM(D15+F15+H15+J15+L15+N15)</f>
        <v>11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636</v>
      </c>
      <c r="O16" s="63"/>
      <c r="P16" s="56">
        <f>SUM(D16+F16+H16+J16+L16+N16)</f>
        <v>636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154</v>
      </c>
      <c r="E17" s="68">
        <f>SUM(E5:E16)</f>
        <v>3505</v>
      </c>
      <c r="F17" s="69">
        <f t="shared" ref="F17:O17" si="6">SUM(F5:F16)</f>
        <v>151</v>
      </c>
      <c r="G17" s="68">
        <f t="shared" si="6"/>
        <v>3810</v>
      </c>
      <c r="H17" s="69">
        <f t="shared" si="6"/>
        <v>149</v>
      </c>
      <c r="I17" s="68">
        <f t="shared" si="6"/>
        <v>3765</v>
      </c>
      <c r="J17" s="69">
        <f t="shared" si="6"/>
        <v>174</v>
      </c>
      <c r="K17" s="68">
        <f t="shared" si="6"/>
        <v>4070</v>
      </c>
      <c r="L17" s="70">
        <f t="shared" si="6"/>
        <v>175</v>
      </c>
      <c r="M17" s="68">
        <f t="shared" si="6"/>
        <v>4395</v>
      </c>
      <c r="N17" s="70">
        <f t="shared" si="6"/>
        <v>636</v>
      </c>
      <c r="O17" s="71">
        <f t="shared" si="6"/>
        <v>0</v>
      </c>
      <c r="P17" s="72">
        <f>SUM(P5:P16)</f>
        <v>1439</v>
      </c>
      <c r="Q17" s="73">
        <f>SUM(Q5:Q16)</f>
        <v>19545</v>
      </c>
      <c r="R17" s="7"/>
    </row>
    <row r="18" spans="1:18">
      <c r="A18" s="74" t="s">
        <v>24</v>
      </c>
      <c r="B18" s="75"/>
      <c r="C18" s="75"/>
      <c r="D18" s="76">
        <v>20</v>
      </c>
      <c r="E18" s="77">
        <v>10160</v>
      </c>
      <c r="F18" s="76">
        <v>12</v>
      </c>
      <c r="G18" s="79">
        <v>8824</v>
      </c>
      <c r="H18" s="76"/>
      <c r="I18" s="79"/>
      <c r="J18" s="76">
        <v>5</v>
      </c>
      <c r="K18" s="79">
        <v>696</v>
      </c>
      <c r="L18" s="78"/>
      <c r="M18" s="80"/>
      <c r="N18" s="81"/>
      <c r="O18" s="79"/>
      <c r="P18" s="81">
        <f>SUM(D18+F18+H18+J18+L18+N18)</f>
        <v>37</v>
      </c>
      <c r="Q18" s="82">
        <f>SUM(E18+G18+I18+K18+M18+O18)</f>
        <v>19680</v>
      </c>
      <c r="R18" s="7"/>
    </row>
    <row r="19" spans="1:18">
      <c r="A19" s="83" t="s">
        <v>25</v>
      </c>
      <c r="B19" s="84"/>
      <c r="C19" s="84"/>
      <c r="D19" s="85"/>
      <c r="E19" s="49"/>
      <c r="F19" s="85"/>
      <c r="G19" s="87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5"/>
      <c r="G20" s="87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5"/>
      <c r="G21" s="87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34</v>
      </c>
      <c r="E22" s="60">
        <v>340</v>
      </c>
      <c r="F22" s="92">
        <v>29</v>
      </c>
      <c r="G22" s="60">
        <v>290</v>
      </c>
      <c r="H22" s="92">
        <v>21</v>
      </c>
      <c r="I22" s="60">
        <v>210</v>
      </c>
      <c r="J22" s="92">
        <v>27</v>
      </c>
      <c r="K22" s="60">
        <v>270</v>
      </c>
      <c r="L22" s="91">
        <v>34</v>
      </c>
      <c r="M22" s="60">
        <v>340</v>
      </c>
      <c r="N22" s="91">
        <v>90</v>
      </c>
      <c r="O22" s="60">
        <v>900</v>
      </c>
      <c r="P22" s="93">
        <f t="shared" si="7"/>
        <v>235</v>
      </c>
      <c r="Q22" s="94">
        <f t="shared" si="7"/>
        <v>2350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208</v>
      </c>
      <c r="E23" s="98">
        <f t="shared" si="8"/>
        <v>14005</v>
      </c>
      <c r="F23" s="97">
        <f t="shared" si="8"/>
        <v>192</v>
      </c>
      <c r="G23" s="98">
        <f t="shared" si="8"/>
        <v>12924</v>
      </c>
      <c r="H23" s="97">
        <f t="shared" si="8"/>
        <v>170</v>
      </c>
      <c r="I23" s="98">
        <f t="shared" si="8"/>
        <v>3975</v>
      </c>
      <c r="J23" s="97">
        <f t="shared" si="8"/>
        <v>206</v>
      </c>
      <c r="K23" s="98">
        <f t="shared" si="8"/>
        <v>5036</v>
      </c>
      <c r="L23" s="99">
        <f t="shared" si="8"/>
        <v>209</v>
      </c>
      <c r="M23" s="98">
        <f t="shared" si="8"/>
        <v>4735</v>
      </c>
      <c r="N23" s="99">
        <f t="shared" si="8"/>
        <v>726</v>
      </c>
      <c r="O23" s="98">
        <f t="shared" si="8"/>
        <v>900</v>
      </c>
      <c r="P23" s="100">
        <f t="shared" si="8"/>
        <v>1711</v>
      </c>
      <c r="Q23" s="98">
        <f>SUM(Q17:Q22)</f>
        <v>41575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5"/>
      <c r="E26" s="111"/>
      <c r="F26" s="286"/>
      <c r="G26" s="113"/>
      <c r="H26" s="286"/>
      <c r="I26" s="113"/>
      <c r="J26" s="285"/>
      <c r="K26" s="111"/>
      <c r="L26" s="286"/>
      <c r="M26" s="113"/>
      <c r="N26" s="114"/>
      <c r="O26" s="115">
        <v>31</v>
      </c>
      <c r="P26" s="116">
        <f t="shared" ref="P26:Q33" si="9">SUM(D26+F26+H26+J26+L26+N26)</f>
        <v>0</v>
      </c>
      <c r="Q26" s="117">
        <f t="shared" si="9"/>
        <v>31</v>
      </c>
      <c r="R26" s="352">
        <f>SUM(P26:Q27)</f>
        <v>198</v>
      </c>
    </row>
    <row r="27" spans="1:18" ht="15" customHeight="1">
      <c r="A27" s="118" t="s">
        <v>35</v>
      </c>
      <c r="B27" s="84"/>
      <c r="C27" s="84"/>
      <c r="D27" s="119">
        <v>9</v>
      </c>
      <c r="E27" s="120"/>
      <c r="F27" s="119">
        <v>14</v>
      </c>
      <c r="G27" s="120"/>
      <c r="H27" s="119">
        <v>29</v>
      </c>
      <c r="I27" s="120"/>
      <c r="J27" s="287">
        <v>21</v>
      </c>
      <c r="K27" s="120"/>
      <c r="L27" s="287">
        <v>18</v>
      </c>
      <c r="M27" s="120"/>
      <c r="N27" s="287"/>
      <c r="O27" s="122">
        <v>76</v>
      </c>
      <c r="P27" s="123">
        <f t="shared" si="9"/>
        <v>91</v>
      </c>
      <c r="Q27" s="124">
        <f t="shared" si="9"/>
        <v>76</v>
      </c>
      <c r="R27" s="353"/>
    </row>
    <row r="28" spans="1:18">
      <c r="A28" s="118" t="s">
        <v>36</v>
      </c>
      <c r="B28" s="84"/>
      <c r="C28" s="84"/>
      <c r="D28" s="119">
        <v>6</v>
      </c>
      <c r="E28" s="120"/>
      <c r="F28" s="119">
        <v>2</v>
      </c>
      <c r="G28" s="120"/>
      <c r="H28" s="119">
        <v>1</v>
      </c>
      <c r="I28" s="120"/>
      <c r="J28" s="287">
        <v>2</v>
      </c>
      <c r="K28" s="120"/>
      <c r="L28" s="288">
        <v>5</v>
      </c>
      <c r="M28" s="126"/>
      <c r="N28" s="287"/>
      <c r="O28" s="122">
        <v>28</v>
      </c>
      <c r="P28" s="127">
        <f t="shared" si="9"/>
        <v>16</v>
      </c>
      <c r="Q28" s="124">
        <f t="shared" si="9"/>
        <v>28</v>
      </c>
      <c r="R28" s="354">
        <f>SUM(P28:Q29)</f>
        <v>88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/>
      <c r="G29" s="120"/>
      <c r="H29" s="119">
        <v>4</v>
      </c>
      <c r="I29" s="120"/>
      <c r="J29" s="287">
        <v>1</v>
      </c>
      <c r="K29" s="120"/>
      <c r="L29" s="288">
        <v>5</v>
      </c>
      <c r="M29" s="126"/>
      <c r="N29" s="287"/>
      <c r="O29" s="122">
        <v>32</v>
      </c>
      <c r="P29" s="127">
        <f t="shared" si="9"/>
        <v>12</v>
      </c>
      <c r="Q29" s="124">
        <f t="shared" si="9"/>
        <v>32</v>
      </c>
      <c r="R29" s="355"/>
    </row>
    <row r="30" spans="1:18">
      <c r="A30" s="118" t="s">
        <v>38</v>
      </c>
      <c r="B30" s="84"/>
      <c r="C30" s="84"/>
      <c r="D30" s="119">
        <v>23</v>
      </c>
      <c r="E30" s="120"/>
      <c r="F30" s="119">
        <v>53</v>
      </c>
      <c r="G30" s="120"/>
      <c r="H30" s="119">
        <v>50</v>
      </c>
      <c r="I30" s="120"/>
      <c r="J30" s="287">
        <v>36</v>
      </c>
      <c r="K30" s="120"/>
      <c r="L30" s="288">
        <v>46</v>
      </c>
      <c r="M30" s="126"/>
      <c r="N30" s="287"/>
      <c r="O30" s="122">
        <v>75</v>
      </c>
      <c r="P30" s="127">
        <f t="shared" si="9"/>
        <v>208</v>
      </c>
      <c r="Q30" s="124">
        <f t="shared" si="9"/>
        <v>75</v>
      </c>
      <c r="R30" s="128">
        <f>SUM(P30:Q30)</f>
        <v>283</v>
      </c>
    </row>
    <row r="31" spans="1:18">
      <c r="A31" s="118" t="s">
        <v>39</v>
      </c>
      <c r="B31" s="84"/>
      <c r="C31" s="84"/>
      <c r="D31" s="119">
        <v>92</v>
      </c>
      <c r="E31" s="120">
        <v>5</v>
      </c>
      <c r="F31" s="119">
        <v>68</v>
      </c>
      <c r="G31" s="120">
        <v>2</v>
      </c>
      <c r="H31" s="119">
        <v>49</v>
      </c>
      <c r="I31" s="120">
        <v>2</v>
      </c>
      <c r="J31" s="287">
        <v>97</v>
      </c>
      <c r="K31" s="120">
        <v>1</v>
      </c>
      <c r="L31" s="288">
        <v>90</v>
      </c>
      <c r="M31" s="126">
        <v>1</v>
      </c>
      <c r="N31" s="287"/>
      <c r="O31" s="122">
        <v>345</v>
      </c>
      <c r="P31" s="127">
        <f t="shared" si="9"/>
        <v>396</v>
      </c>
      <c r="Q31" s="124">
        <f t="shared" si="9"/>
        <v>356</v>
      </c>
      <c r="R31" s="128">
        <f>SUM(P31:Q31)</f>
        <v>752</v>
      </c>
    </row>
    <row r="32" spans="1:18">
      <c r="A32" s="118" t="s">
        <v>40</v>
      </c>
      <c r="B32" s="84"/>
      <c r="C32" s="84"/>
      <c r="D32" s="129">
        <v>17</v>
      </c>
      <c r="E32" s="130"/>
      <c r="F32" s="129">
        <v>12</v>
      </c>
      <c r="G32" s="130"/>
      <c r="H32" s="129">
        <v>14</v>
      </c>
      <c r="I32" s="130"/>
      <c r="J32" s="131">
        <v>16</v>
      </c>
      <c r="K32" s="130"/>
      <c r="L32" s="132">
        <v>10</v>
      </c>
      <c r="M32" s="133"/>
      <c r="N32" s="131"/>
      <c r="O32" s="134">
        <v>49</v>
      </c>
      <c r="P32" s="135">
        <f t="shared" si="9"/>
        <v>69</v>
      </c>
      <c r="Q32" s="136">
        <f t="shared" si="9"/>
        <v>49</v>
      </c>
      <c r="R32" s="137">
        <f>SUM(P32:Q32)</f>
        <v>118</v>
      </c>
    </row>
    <row r="33" spans="1:18" ht="15" thickBot="1">
      <c r="A33" s="138"/>
      <c r="B33" s="139"/>
      <c r="C33" s="139"/>
      <c r="D33" s="140">
        <f t="shared" ref="D33:N33" si="10">SUM(D26:D32)</f>
        <v>149</v>
      </c>
      <c r="E33" s="141">
        <f t="shared" si="10"/>
        <v>5</v>
      </c>
      <c r="F33" s="142">
        <f t="shared" si="10"/>
        <v>149</v>
      </c>
      <c r="G33" s="143">
        <f t="shared" si="10"/>
        <v>2</v>
      </c>
      <c r="H33" s="142">
        <f t="shared" si="10"/>
        <v>147</v>
      </c>
      <c r="I33" s="143">
        <f t="shared" si="10"/>
        <v>2</v>
      </c>
      <c r="J33" s="144">
        <f t="shared" si="10"/>
        <v>173</v>
      </c>
      <c r="K33" s="143">
        <f t="shared" si="10"/>
        <v>1</v>
      </c>
      <c r="L33" s="144">
        <f t="shared" si="10"/>
        <v>174</v>
      </c>
      <c r="M33" s="141">
        <f t="shared" si="10"/>
        <v>1</v>
      </c>
      <c r="N33" s="144">
        <f t="shared" si="10"/>
        <v>0</v>
      </c>
      <c r="O33" s="145">
        <f>SUM(O26:O32)</f>
        <v>636</v>
      </c>
      <c r="P33" s="146">
        <f>SUM(P26:P32)</f>
        <v>792</v>
      </c>
      <c r="Q33" s="147">
        <f t="shared" si="9"/>
        <v>647</v>
      </c>
      <c r="R33" s="148">
        <f>SUM(P33:Q33)</f>
        <v>1439</v>
      </c>
    </row>
    <row r="34" spans="1:18" ht="15" thickTop="1">
      <c r="A34" s="149" t="s">
        <v>41</v>
      </c>
      <c r="B34" s="150"/>
      <c r="C34" s="150"/>
      <c r="D34" s="356"/>
      <c r="E34" s="356"/>
      <c r="F34" s="357">
        <v>1</v>
      </c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>
        <v>6</v>
      </c>
      <c r="K35" s="346"/>
      <c r="L35" s="345">
        <v>3</v>
      </c>
      <c r="M35" s="346"/>
      <c r="N35" s="345"/>
      <c r="O35" s="341"/>
      <c r="P35" s="329">
        <f t="shared" ref="P35:P41" si="11">SUM(D35:O35)</f>
        <v>9</v>
      </c>
      <c r="Q35" s="330"/>
      <c r="R35" s="152">
        <f>SUM(O26:O32)</f>
        <v>636</v>
      </c>
    </row>
    <row r="36" spans="1:18">
      <c r="A36" s="109" t="s">
        <v>43</v>
      </c>
      <c r="B36" s="84"/>
      <c r="C36" s="84"/>
      <c r="D36" s="344">
        <v>6</v>
      </c>
      <c r="E36" s="344"/>
      <c r="F36" s="344">
        <v>5</v>
      </c>
      <c r="G36" s="344"/>
      <c r="H36" s="344">
        <v>10</v>
      </c>
      <c r="I36" s="344"/>
      <c r="J36" s="345">
        <v>7</v>
      </c>
      <c r="K36" s="346"/>
      <c r="L36" s="344">
        <v>6</v>
      </c>
      <c r="M36" s="344"/>
      <c r="N36" s="345"/>
      <c r="O36" s="341"/>
      <c r="P36" s="329">
        <f t="shared" si="11"/>
        <v>34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>
        <v>2</v>
      </c>
      <c r="G38" s="344"/>
      <c r="H38" s="344">
        <v>2</v>
      </c>
      <c r="I38" s="344"/>
      <c r="J38" s="345">
        <v>1</v>
      </c>
      <c r="K38" s="345"/>
      <c r="L38" s="345">
        <v>1</v>
      </c>
      <c r="M38" s="345"/>
      <c r="N38" s="345"/>
      <c r="O38" s="341"/>
      <c r="P38" s="329">
        <f t="shared" si="11"/>
        <v>11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11</v>
      </c>
      <c r="E41" s="331"/>
      <c r="F41" s="331">
        <f>SUM(F34:G40)</f>
        <v>8</v>
      </c>
      <c r="G41" s="331"/>
      <c r="H41" s="331">
        <f>SUM(H34:I40)</f>
        <v>12</v>
      </c>
      <c r="I41" s="331"/>
      <c r="J41" s="331">
        <f>SUM(J34:K40)</f>
        <v>14</v>
      </c>
      <c r="K41" s="331"/>
      <c r="L41" s="331">
        <f>SUM(L34:M40)</f>
        <v>10</v>
      </c>
      <c r="M41" s="331"/>
      <c r="N41" s="331">
        <f>SUM(N34:O40)</f>
        <v>0</v>
      </c>
      <c r="O41" s="331"/>
      <c r="P41" s="332">
        <f t="shared" si="11"/>
        <v>55</v>
      </c>
      <c r="Q41" s="333"/>
      <c r="R41" s="154">
        <f>SUM(D41:O41)</f>
        <v>55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67</v>
      </c>
      <c r="E43" s="158"/>
      <c r="F43" s="158">
        <f t="shared" ref="F43:N43" si="12">SUM(F8+F9+F14+F15+F5+F7+F6+F16)</f>
        <v>91</v>
      </c>
      <c r="G43" s="158"/>
      <c r="H43" s="158">
        <f t="shared" si="12"/>
        <v>112</v>
      </c>
      <c r="I43" s="158"/>
      <c r="J43" s="158">
        <f t="shared" si="12"/>
        <v>70</v>
      </c>
      <c r="K43" s="158"/>
      <c r="L43" s="158">
        <f t="shared" si="12"/>
        <v>93</v>
      </c>
      <c r="M43" s="158"/>
      <c r="N43" s="158">
        <f t="shared" si="12"/>
        <v>636</v>
      </c>
      <c r="O43" s="158"/>
      <c r="P43" s="321">
        <f>SUM(D43+F43+H43+J43+L43+N43)</f>
        <v>1069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73</v>
      </c>
      <c r="E44" s="158"/>
      <c r="F44" s="158">
        <f t="shared" ref="F44:N44" si="13">SUM(F10+F11+F5+F14+F15+F16+F7+F6)</f>
        <v>95</v>
      </c>
      <c r="G44" s="158"/>
      <c r="H44" s="158">
        <f t="shared" si="13"/>
        <v>115</v>
      </c>
      <c r="I44" s="158"/>
      <c r="J44" s="158">
        <f t="shared" si="13"/>
        <v>71</v>
      </c>
      <c r="K44" s="158"/>
      <c r="L44" s="158">
        <f t="shared" si="13"/>
        <v>102</v>
      </c>
      <c r="M44" s="158"/>
      <c r="N44" s="158">
        <f t="shared" si="13"/>
        <v>636</v>
      </c>
      <c r="O44" s="158"/>
      <c r="P44" s="321">
        <f>SUM(D44+F44+H44+J44+L44+N44)</f>
        <v>1092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144</v>
      </c>
      <c r="E45" s="159"/>
      <c r="F45" s="159">
        <f t="shared" ref="F45:N45" si="14">SUM(F12+F13+F14+F15+F16+F5+F7+F6)</f>
        <v>143</v>
      </c>
      <c r="G45" s="159"/>
      <c r="H45" s="159">
        <f t="shared" si="14"/>
        <v>140</v>
      </c>
      <c r="I45" s="159"/>
      <c r="J45" s="159">
        <f t="shared" si="14"/>
        <v>173</v>
      </c>
      <c r="K45" s="159"/>
      <c r="L45" s="159">
        <f t="shared" si="14"/>
        <v>160</v>
      </c>
      <c r="M45" s="159"/>
      <c r="N45" s="159">
        <f t="shared" si="14"/>
        <v>636</v>
      </c>
      <c r="O45" s="159"/>
      <c r="P45" s="327">
        <f>SUM(D45+F45+H45+J45+L45+N45)</f>
        <v>1396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284</v>
      </c>
      <c r="E46" s="164"/>
      <c r="F46" s="163">
        <f>SUM(F43:F45)</f>
        <v>329</v>
      </c>
      <c r="G46" s="165"/>
      <c r="H46" s="163">
        <f>SUM(H43:H45)</f>
        <v>367</v>
      </c>
      <c r="I46" s="164"/>
      <c r="J46" s="163">
        <f>SUM(J43:J45)</f>
        <v>314</v>
      </c>
      <c r="K46" s="164"/>
      <c r="L46" s="163">
        <f>SUM(L43:L45)</f>
        <v>355</v>
      </c>
      <c r="M46" s="164"/>
      <c r="N46" s="163">
        <f>SUM(N43:N45)</f>
        <v>1908</v>
      </c>
      <c r="O46" s="164"/>
      <c r="P46" s="312">
        <f>SUM(P43:P45)</f>
        <v>3557</v>
      </c>
      <c r="Q46" s="313"/>
      <c r="R46" s="154">
        <f>SUM(D46:N46)</f>
        <v>3557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14</v>
      </c>
      <c r="E48" s="172"/>
      <c r="F48" s="171">
        <v>44</v>
      </c>
      <c r="G48" s="172"/>
      <c r="H48" s="171">
        <v>22</v>
      </c>
      <c r="I48" s="172"/>
      <c r="J48" s="171">
        <v>18</v>
      </c>
      <c r="K48" s="172"/>
      <c r="L48" s="171">
        <v>12</v>
      </c>
      <c r="M48" s="173"/>
      <c r="N48" s="171">
        <v>14</v>
      </c>
      <c r="O48" s="174"/>
      <c r="P48" s="175">
        <f>SUM(D48+F48+H48+J48+L48+N48)</f>
        <v>124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312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312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14</v>
      </c>
      <c r="E51" s="189"/>
      <c r="F51" s="189">
        <f>SUM(F48:F50)</f>
        <v>44</v>
      </c>
      <c r="G51" s="189"/>
      <c r="H51" s="189">
        <f>SUM(H48:H50)</f>
        <v>334</v>
      </c>
      <c r="I51" s="189"/>
      <c r="J51" s="189">
        <f>SUM(J48:J50)</f>
        <v>18</v>
      </c>
      <c r="K51" s="189"/>
      <c r="L51" s="189">
        <f>SUM(L48:L50)</f>
        <v>12</v>
      </c>
      <c r="M51" s="189"/>
      <c r="N51" s="189">
        <f>SUM(N48:N50)</f>
        <v>14</v>
      </c>
      <c r="O51" s="190"/>
      <c r="P51" s="191">
        <f>SUM(P48:P50)</f>
        <v>436</v>
      </c>
      <c r="Q51" s="192"/>
      <c r="R51" s="193">
        <f>SUM(D51:O51)</f>
        <v>436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ignoredErrors>
    <ignoredError sqref="R14" numberStoredAsText="1"/>
  </ignoredError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52"/>
  <sheetViews>
    <sheetView topLeftCell="A22" workbookViewId="0">
      <selection activeCell="V11" sqref="V11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43290</v>
      </c>
      <c r="E2" s="374"/>
      <c r="F2" s="373">
        <v>43292</v>
      </c>
      <c r="G2" s="373"/>
      <c r="H2" s="373">
        <v>43293</v>
      </c>
      <c r="I2" s="373"/>
      <c r="J2" s="373">
        <v>43294</v>
      </c>
      <c r="K2" s="373"/>
      <c r="L2" s="373">
        <v>43295</v>
      </c>
      <c r="M2" s="373"/>
      <c r="N2" s="373">
        <v>43296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4" t="s">
        <v>10</v>
      </c>
      <c r="F4" s="11" t="s">
        <v>11</v>
      </c>
      <c r="G4" s="284" t="s">
        <v>10</v>
      </c>
      <c r="H4" s="11" t="s">
        <v>9</v>
      </c>
      <c r="I4" s="284" t="s">
        <v>10</v>
      </c>
      <c r="J4" s="11" t="s">
        <v>9</v>
      </c>
      <c r="K4" s="284" t="s">
        <v>10</v>
      </c>
      <c r="L4" s="11" t="s">
        <v>9</v>
      </c>
      <c r="M4" s="284" t="s">
        <v>10</v>
      </c>
      <c r="N4" s="11" t="s">
        <v>9</v>
      </c>
      <c r="O4" s="28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27</v>
      </c>
      <c r="E5" s="17">
        <f>SUM(C5*D5)</f>
        <v>1350</v>
      </c>
      <c r="F5" s="16">
        <v>29</v>
      </c>
      <c r="G5" s="17">
        <f>SUM(C5*F5)</f>
        <v>1450</v>
      </c>
      <c r="H5" s="16">
        <v>22</v>
      </c>
      <c r="I5" s="17">
        <f>SUM(C5*H5)</f>
        <v>1100</v>
      </c>
      <c r="J5" s="16">
        <v>25</v>
      </c>
      <c r="K5" s="18">
        <f>SUM(C5*J5)</f>
        <v>1250</v>
      </c>
      <c r="L5" s="16">
        <v>35</v>
      </c>
      <c r="M5" s="17">
        <f>SUM(C5*L5)</f>
        <v>1750</v>
      </c>
      <c r="N5" s="16"/>
      <c r="O5" s="19"/>
      <c r="P5" s="20">
        <f t="shared" ref="P5:Q14" si="0">SUM(D5+F5+H5+J5+L5+N5)</f>
        <v>138</v>
      </c>
      <c r="Q5" s="21">
        <f t="shared" si="0"/>
        <v>6900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38</v>
      </c>
      <c r="E6" s="17">
        <f t="shared" ref="E6:E15" si="1">SUM(C6*D6)</f>
        <v>950</v>
      </c>
      <c r="F6" s="22">
        <v>34</v>
      </c>
      <c r="G6" s="17">
        <f t="shared" ref="G6:G13" si="2">SUM(C6*F6)</f>
        <v>850</v>
      </c>
      <c r="H6" s="22">
        <v>38</v>
      </c>
      <c r="I6" s="17">
        <f t="shared" ref="I6:I13" si="3">SUM(C6*H6)</f>
        <v>950</v>
      </c>
      <c r="J6" s="22">
        <v>57</v>
      </c>
      <c r="K6" s="18">
        <f t="shared" ref="K6:K13" si="4">SUM(C6*J6)</f>
        <v>1425</v>
      </c>
      <c r="L6" s="22">
        <v>76</v>
      </c>
      <c r="M6" s="17">
        <f t="shared" ref="M6:M13" si="5">SUM(C6*L6)</f>
        <v>1900</v>
      </c>
      <c r="N6" s="22"/>
      <c r="O6" s="23"/>
      <c r="P6" s="24">
        <f t="shared" si="0"/>
        <v>243</v>
      </c>
      <c r="Q6" s="21">
        <f t="shared" si="0"/>
        <v>6075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1</v>
      </c>
      <c r="E8" s="17">
        <f t="shared" si="1"/>
        <v>30</v>
      </c>
      <c r="F8" s="22"/>
      <c r="G8" s="17">
        <f t="shared" si="2"/>
        <v>0</v>
      </c>
      <c r="H8" s="22"/>
      <c r="I8" s="17">
        <f t="shared" si="3"/>
        <v>0</v>
      </c>
      <c r="J8" s="22">
        <v>1</v>
      </c>
      <c r="K8" s="18">
        <f t="shared" si="4"/>
        <v>30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1</v>
      </c>
      <c r="E9" s="17">
        <f t="shared" si="1"/>
        <v>15</v>
      </c>
      <c r="F9" s="22"/>
      <c r="G9" s="17">
        <f t="shared" si="2"/>
        <v>0</v>
      </c>
      <c r="H9" s="22"/>
      <c r="I9" s="17">
        <f t="shared" si="3"/>
        <v>0</v>
      </c>
      <c r="J9" s="22">
        <v>1</v>
      </c>
      <c r="K9" s="18">
        <f t="shared" si="4"/>
        <v>15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/>
      <c r="G10" s="42">
        <f t="shared" si="2"/>
        <v>0</v>
      </c>
      <c r="H10" s="41">
        <v>6</v>
      </c>
      <c r="I10" s="42">
        <f t="shared" si="3"/>
        <v>120</v>
      </c>
      <c r="J10" s="41">
        <v>1</v>
      </c>
      <c r="K10" s="43">
        <f t="shared" si="4"/>
        <v>20</v>
      </c>
      <c r="L10" s="41">
        <v>7</v>
      </c>
      <c r="M10" s="42">
        <f t="shared" si="5"/>
        <v>140</v>
      </c>
      <c r="N10" s="41"/>
      <c r="O10" s="44"/>
      <c r="P10" s="45">
        <f t="shared" si="0"/>
        <v>16</v>
      </c>
      <c r="Q10" s="46">
        <f t="shared" si="0"/>
        <v>320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/>
      <c r="G11" s="42">
        <f t="shared" si="2"/>
        <v>0</v>
      </c>
      <c r="H11" s="41">
        <v>2</v>
      </c>
      <c r="I11" s="42">
        <f t="shared" si="3"/>
        <v>20</v>
      </c>
      <c r="J11" s="41">
        <v>3</v>
      </c>
      <c r="K11" s="43">
        <f t="shared" si="4"/>
        <v>30</v>
      </c>
      <c r="L11" s="41">
        <v>5</v>
      </c>
      <c r="M11" s="42">
        <f t="shared" si="5"/>
        <v>50</v>
      </c>
      <c r="N11" s="41"/>
      <c r="O11" s="44"/>
      <c r="P11" s="45">
        <f t="shared" si="0"/>
        <v>13</v>
      </c>
      <c r="Q11" s="46">
        <f t="shared" si="0"/>
        <v>130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83</v>
      </c>
      <c r="E12" s="17">
        <f t="shared" si="1"/>
        <v>1660</v>
      </c>
      <c r="F12" s="22">
        <v>59</v>
      </c>
      <c r="G12" s="17">
        <f t="shared" si="2"/>
        <v>1180</v>
      </c>
      <c r="H12" s="22">
        <v>49</v>
      </c>
      <c r="I12" s="17">
        <f t="shared" si="3"/>
        <v>980</v>
      </c>
      <c r="J12" s="22">
        <v>54</v>
      </c>
      <c r="K12" s="18">
        <f t="shared" si="4"/>
        <v>1080</v>
      </c>
      <c r="L12" s="22">
        <v>63</v>
      </c>
      <c r="M12" s="17">
        <f t="shared" si="5"/>
        <v>1260</v>
      </c>
      <c r="N12" s="22"/>
      <c r="O12" s="19"/>
      <c r="P12" s="36">
        <f t="shared" si="0"/>
        <v>308</v>
      </c>
      <c r="Q12" s="37">
        <f t="shared" si="0"/>
        <v>6160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52</v>
      </c>
      <c r="E13" s="17">
        <f t="shared" si="1"/>
        <v>520</v>
      </c>
      <c r="F13" s="22">
        <v>30</v>
      </c>
      <c r="G13" s="17">
        <f t="shared" si="2"/>
        <v>300</v>
      </c>
      <c r="H13" s="22">
        <v>31</v>
      </c>
      <c r="I13" s="17">
        <f t="shared" si="3"/>
        <v>310</v>
      </c>
      <c r="J13" s="22">
        <v>43</v>
      </c>
      <c r="K13" s="18">
        <f t="shared" si="4"/>
        <v>430</v>
      </c>
      <c r="L13" s="22">
        <v>45</v>
      </c>
      <c r="M13" s="17">
        <f t="shared" si="5"/>
        <v>450</v>
      </c>
      <c r="N13" s="22"/>
      <c r="O13" s="19"/>
      <c r="P13" s="36">
        <f t="shared" si="0"/>
        <v>201</v>
      </c>
      <c r="Q13" s="37">
        <f t="shared" si="0"/>
        <v>2010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30</v>
      </c>
      <c r="E14" s="49">
        <f t="shared" si="1"/>
        <v>750</v>
      </c>
      <c r="F14" s="22">
        <v>40</v>
      </c>
      <c r="G14" s="49">
        <f>SUM(C14*F14)</f>
        <v>1000</v>
      </c>
      <c r="H14" s="253">
        <v>20</v>
      </c>
      <c r="I14" s="49">
        <f>SUM(C14*H14)</f>
        <v>500</v>
      </c>
      <c r="J14" s="253">
        <v>20</v>
      </c>
      <c r="K14" s="49">
        <f>SUM(C14*J14)</f>
        <v>500</v>
      </c>
      <c r="L14" s="253">
        <v>25</v>
      </c>
      <c r="M14" s="49">
        <f>SUM(C14*L14)</f>
        <v>625</v>
      </c>
      <c r="N14" s="49"/>
      <c r="O14" s="49">
        <f>SUM(C14*N14)</f>
        <v>0</v>
      </c>
      <c r="P14" s="36">
        <f t="shared" si="0"/>
        <v>135</v>
      </c>
      <c r="Q14" s="37">
        <f t="shared" si="0"/>
        <v>3375</v>
      </c>
      <c r="R14" s="254" t="s">
        <v>70</v>
      </c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>
        <f t="shared" si="1"/>
        <v>0</v>
      </c>
      <c r="F15" s="53">
        <v>2</v>
      </c>
      <c r="G15" s="54">
        <f>SUM(C15*F15)</f>
        <v>0</v>
      </c>
      <c r="H15" s="53">
        <v>2</v>
      </c>
      <c r="I15" s="54"/>
      <c r="J15" s="53"/>
      <c r="K15" s="55"/>
      <c r="L15" s="53">
        <v>8</v>
      </c>
      <c r="M15" s="54"/>
      <c r="N15" s="53"/>
      <c r="O15" s="19"/>
      <c r="P15" s="56">
        <f>SUM(D15+F15+H15+J15+L15+N15)</f>
        <v>17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864</v>
      </c>
      <c r="O16" s="63"/>
      <c r="P16" s="56">
        <f>SUM(D16+F16+H16+J16+L16+N16)</f>
        <v>864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242</v>
      </c>
      <c r="E17" s="68">
        <f>SUM(E5:E16)</f>
        <v>5345</v>
      </c>
      <c r="F17" s="69">
        <f t="shared" ref="F17:O17" si="6">SUM(F5:F16)</f>
        <v>194</v>
      </c>
      <c r="G17" s="68">
        <f t="shared" si="6"/>
        <v>4780</v>
      </c>
      <c r="H17" s="69">
        <f t="shared" si="6"/>
        <v>170</v>
      </c>
      <c r="I17" s="68">
        <f t="shared" si="6"/>
        <v>3980</v>
      </c>
      <c r="J17" s="69">
        <f t="shared" si="6"/>
        <v>205</v>
      </c>
      <c r="K17" s="68">
        <f t="shared" si="6"/>
        <v>4780</v>
      </c>
      <c r="L17" s="70">
        <f t="shared" si="6"/>
        <v>264</v>
      </c>
      <c r="M17" s="68">
        <f t="shared" si="6"/>
        <v>6175</v>
      </c>
      <c r="N17" s="70">
        <f t="shared" si="6"/>
        <v>864</v>
      </c>
      <c r="O17" s="71">
        <f t="shared" si="6"/>
        <v>0</v>
      </c>
      <c r="P17" s="72">
        <f>SUM(P5:P16)</f>
        <v>1939</v>
      </c>
      <c r="Q17" s="73">
        <f>SUM(Q5:Q16)</f>
        <v>25060</v>
      </c>
      <c r="R17" s="7"/>
    </row>
    <row r="18" spans="1:18">
      <c r="A18" s="74" t="s">
        <v>24</v>
      </c>
      <c r="B18" s="75"/>
      <c r="C18" s="75"/>
      <c r="D18" s="76">
        <v>20</v>
      </c>
      <c r="E18" s="77">
        <v>16040</v>
      </c>
      <c r="F18" s="78">
        <v>14</v>
      </c>
      <c r="G18" s="60">
        <v>1990</v>
      </c>
      <c r="H18" s="294">
        <v>8</v>
      </c>
      <c r="I18" s="295">
        <v>5850</v>
      </c>
      <c r="J18" s="76"/>
      <c r="K18" s="79"/>
      <c r="L18" s="78"/>
      <c r="M18" s="80"/>
      <c r="N18" s="81"/>
      <c r="O18" s="79"/>
      <c r="P18" s="81">
        <f>SUM(D18+F18+H18+J18+L18+N18)</f>
        <v>42</v>
      </c>
      <c r="Q18" s="82">
        <f>SUM(E18+G18+I18+K18+M18+O18)</f>
        <v>23880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34</v>
      </c>
      <c r="E22" s="60">
        <v>340</v>
      </c>
      <c r="F22" s="91">
        <v>43</v>
      </c>
      <c r="G22" s="60">
        <v>430</v>
      </c>
      <c r="H22" s="92">
        <v>27</v>
      </c>
      <c r="I22" s="60">
        <v>270</v>
      </c>
      <c r="J22" s="92">
        <v>34</v>
      </c>
      <c r="K22" s="60">
        <v>340</v>
      </c>
      <c r="L22" s="91">
        <v>39</v>
      </c>
      <c r="M22" s="60">
        <v>390</v>
      </c>
      <c r="N22" s="91">
        <v>155</v>
      </c>
      <c r="O22" s="60">
        <v>1550</v>
      </c>
      <c r="P22" s="93">
        <f t="shared" si="7"/>
        <v>332</v>
      </c>
      <c r="Q22" s="94">
        <f t="shared" si="7"/>
        <v>3320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296</v>
      </c>
      <c r="E23" s="98">
        <f t="shared" si="8"/>
        <v>21725</v>
      </c>
      <c r="F23" s="97">
        <f t="shared" si="8"/>
        <v>251</v>
      </c>
      <c r="G23" s="98">
        <f t="shared" si="8"/>
        <v>7200</v>
      </c>
      <c r="H23" s="97">
        <f t="shared" si="8"/>
        <v>205</v>
      </c>
      <c r="I23" s="98">
        <f t="shared" si="8"/>
        <v>10100</v>
      </c>
      <c r="J23" s="97">
        <f t="shared" si="8"/>
        <v>239</v>
      </c>
      <c r="K23" s="98">
        <f t="shared" si="8"/>
        <v>5120</v>
      </c>
      <c r="L23" s="99">
        <f t="shared" si="8"/>
        <v>303</v>
      </c>
      <c r="M23" s="98">
        <f t="shared" si="8"/>
        <v>6565</v>
      </c>
      <c r="N23" s="99">
        <f t="shared" si="8"/>
        <v>1019</v>
      </c>
      <c r="O23" s="98">
        <f t="shared" si="8"/>
        <v>1550</v>
      </c>
      <c r="P23" s="100">
        <f t="shared" si="8"/>
        <v>2313</v>
      </c>
      <c r="Q23" s="98">
        <f>SUM(Q17:Q22)</f>
        <v>52260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5"/>
      <c r="E26" s="111"/>
      <c r="F26" s="286"/>
      <c r="G26" s="113"/>
      <c r="H26" s="286"/>
      <c r="I26" s="113"/>
      <c r="J26" s="285"/>
      <c r="K26" s="111"/>
      <c r="L26" s="286"/>
      <c r="M26" s="113"/>
      <c r="N26" s="114"/>
      <c r="O26" s="115">
        <v>31</v>
      </c>
      <c r="P26" s="116">
        <f t="shared" ref="P26:Q33" si="9">SUM(D26+F26+H26+J26+L26+N26)</f>
        <v>0</v>
      </c>
      <c r="Q26" s="117">
        <f t="shared" si="9"/>
        <v>31</v>
      </c>
      <c r="R26" s="352">
        <f>SUM(P26:Q27)</f>
        <v>267</v>
      </c>
    </row>
    <row r="27" spans="1:18" ht="15" customHeight="1">
      <c r="A27" s="118" t="s">
        <v>35</v>
      </c>
      <c r="B27" s="84"/>
      <c r="C27" s="84"/>
      <c r="D27" s="119">
        <v>23</v>
      </c>
      <c r="E27" s="120"/>
      <c r="F27" s="119">
        <v>24</v>
      </c>
      <c r="G27" s="120"/>
      <c r="H27" s="119">
        <v>13</v>
      </c>
      <c r="I27" s="120"/>
      <c r="J27" s="287">
        <v>31</v>
      </c>
      <c r="K27" s="120"/>
      <c r="L27" s="287">
        <v>46</v>
      </c>
      <c r="M27" s="120">
        <v>5</v>
      </c>
      <c r="N27" s="287"/>
      <c r="O27" s="122">
        <v>94</v>
      </c>
      <c r="P27" s="123">
        <f t="shared" si="9"/>
        <v>137</v>
      </c>
      <c r="Q27" s="124">
        <f t="shared" si="9"/>
        <v>99</v>
      </c>
      <c r="R27" s="353"/>
    </row>
    <row r="28" spans="1:18">
      <c r="A28" s="118" t="s">
        <v>36</v>
      </c>
      <c r="B28" s="84"/>
      <c r="C28" s="84"/>
      <c r="D28" s="119">
        <v>5</v>
      </c>
      <c r="E28" s="120"/>
      <c r="F28" s="119">
        <v>3</v>
      </c>
      <c r="G28" s="120"/>
      <c r="H28" s="119">
        <v>4</v>
      </c>
      <c r="I28" s="120"/>
      <c r="J28" s="287">
        <v>2</v>
      </c>
      <c r="K28" s="120"/>
      <c r="L28" s="288">
        <v>5</v>
      </c>
      <c r="M28" s="126"/>
      <c r="N28" s="287"/>
      <c r="O28" s="122">
        <v>31</v>
      </c>
      <c r="P28" s="127">
        <f t="shared" si="9"/>
        <v>19</v>
      </c>
      <c r="Q28" s="124">
        <f t="shared" si="9"/>
        <v>31</v>
      </c>
      <c r="R28" s="354">
        <f>SUM(P28:Q29)</f>
        <v>129</v>
      </c>
    </row>
    <row r="29" spans="1:18" ht="15" customHeight="1">
      <c r="A29" s="118" t="s">
        <v>37</v>
      </c>
      <c r="B29" s="84"/>
      <c r="C29" s="84"/>
      <c r="D29" s="119">
        <v>4</v>
      </c>
      <c r="E29" s="120"/>
      <c r="F29" s="119">
        <v>3</v>
      </c>
      <c r="G29" s="120"/>
      <c r="H29" s="119">
        <v>7</v>
      </c>
      <c r="I29" s="120"/>
      <c r="J29" s="287">
        <v>1</v>
      </c>
      <c r="K29" s="120"/>
      <c r="L29" s="288">
        <v>4</v>
      </c>
      <c r="M29" s="126"/>
      <c r="N29" s="287"/>
      <c r="O29" s="122">
        <v>60</v>
      </c>
      <c r="P29" s="127">
        <f t="shared" si="9"/>
        <v>19</v>
      </c>
      <c r="Q29" s="124">
        <f t="shared" si="9"/>
        <v>60</v>
      </c>
      <c r="R29" s="355"/>
    </row>
    <row r="30" spans="1:18">
      <c r="A30" s="118" t="s">
        <v>38</v>
      </c>
      <c r="B30" s="84"/>
      <c r="C30" s="84"/>
      <c r="D30" s="119">
        <v>59</v>
      </c>
      <c r="E30" s="120"/>
      <c r="F30" s="119">
        <v>48</v>
      </c>
      <c r="G30" s="120"/>
      <c r="H30" s="119">
        <v>51</v>
      </c>
      <c r="I30" s="120"/>
      <c r="J30" s="287">
        <v>59</v>
      </c>
      <c r="K30" s="120"/>
      <c r="L30" s="288">
        <v>52</v>
      </c>
      <c r="M30" s="126"/>
      <c r="N30" s="287"/>
      <c r="O30" s="122">
        <v>80</v>
      </c>
      <c r="P30" s="127">
        <f t="shared" si="9"/>
        <v>269</v>
      </c>
      <c r="Q30" s="124">
        <f t="shared" si="9"/>
        <v>80</v>
      </c>
      <c r="R30" s="128">
        <f>SUM(P30:Q30)</f>
        <v>349</v>
      </c>
    </row>
    <row r="31" spans="1:18">
      <c r="A31" s="118" t="s">
        <v>39</v>
      </c>
      <c r="B31" s="84"/>
      <c r="C31" s="84"/>
      <c r="D31" s="119">
        <v>122</v>
      </c>
      <c r="E31" s="120">
        <v>5</v>
      </c>
      <c r="F31" s="119">
        <v>99</v>
      </c>
      <c r="G31" s="120">
        <v>2</v>
      </c>
      <c r="H31" s="119">
        <v>84</v>
      </c>
      <c r="I31" s="120">
        <v>2</v>
      </c>
      <c r="J31" s="287">
        <v>83</v>
      </c>
      <c r="K31" s="120"/>
      <c r="L31" s="288">
        <v>119</v>
      </c>
      <c r="M31" s="126">
        <v>3</v>
      </c>
      <c r="N31" s="287"/>
      <c r="O31" s="122">
        <v>500</v>
      </c>
      <c r="P31" s="127">
        <f t="shared" si="9"/>
        <v>507</v>
      </c>
      <c r="Q31" s="124">
        <f t="shared" si="9"/>
        <v>512</v>
      </c>
      <c r="R31" s="128">
        <f>SUM(P31:Q31)</f>
        <v>1019</v>
      </c>
    </row>
    <row r="32" spans="1:18">
      <c r="A32" s="118" t="s">
        <v>40</v>
      </c>
      <c r="B32" s="84"/>
      <c r="C32" s="84"/>
      <c r="D32" s="129">
        <v>24</v>
      </c>
      <c r="E32" s="130"/>
      <c r="F32" s="129">
        <v>15</v>
      </c>
      <c r="G32" s="130"/>
      <c r="H32" s="129">
        <v>9</v>
      </c>
      <c r="I32" s="130"/>
      <c r="J32" s="131">
        <v>29</v>
      </c>
      <c r="K32" s="130"/>
      <c r="L32" s="132">
        <v>30</v>
      </c>
      <c r="M32" s="133"/>
      <c r="N32" s="131"/>
      <c r="O32" s="134">
        <v>68</v>
      </c>
      <c r="P32" s="135">
        <f t="shared" si="9"/>
        <v>107</v>
      </c>
      <c r="Q32" s="136">
        <f t="shared" si="9"/>
        <v>68</v>
      </c>
      <c r="R32" s="137">
        <f>SUM(P32:Q32)</f>
        <v>175</v>
      </c>
    </row>
    <row r="33" spans="1:18" ht="15" thickBot="1">
      <c r="A33" s="138"/>
      <c r="B33" s="139"/>
      <c r="C33" s="139"/>
      <c r="D33" s="140">
        <f t="shared" ref="D33:N33" si="10">SUM(D26:D32)</f>
        <v>237</v>
      </c>
      <c r="E33" s="141">
        <f t="shared" si="10"/>
        <v>5</v>
      </c>
      <c r="F33" s="142">
        <f t="shared" si="10"/>
        <v>192</v>
      </c>
      <c r="G33" s="143">
        <f t="shared" si="10"/>
        <v>2</v>
      </c>
      <c r="H33" s="142">
        <f t="shared" si="10"/>
        <v>168</v>
      </c>
      <c r="I33" s="143">
        <f t="shared" si="10"/>
        <v>2</v>
      </c>
      <c r="J33" s="144">
        <f t="shared" si="10"/>
        <v>205</v>
      </c>
      <c r="K33" s="143">
        <f t="shared" si="10"/>
        <v>0</v>
      </c>
      <c r="L33" s="144">
        <f t="shared" si="10"/>
        <v>256</v>
      </c>
      <c r="M33" s="141">
        <f t="shared" si="10"/>
        <v>8</v>
      </c>
      <c r="N33" s="144">
        <f t="shared" si="10"/>
        <v>0</v>
      </c>
      <c r="O33" s="145">
        <f>SUM(O26:O32)</f>
        <v>864</v>
      </c>
      <c r="P33" s="146">
        <f>SUM(P26:P32)</f>
        <v>1058</v>
      </c>
      <c r="Q33" s="147">
        <f t="shared" si="9"/>
        <v>881</v>
      </c>
      <c r="R33" s="148">
        <f>SUM(P33:Q33)</f>
        <v>1939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>
        <v>5</v>
      </c>
      <c r="I35" s="344"/>
      <c r="J35" s="345"/>
      <c r="K35" s="346"/>
      <c r="L35" s="345">
        <v>4</v>
      </c>
      <c r="M35" s="346"/>
      <c r="N35" s="345"/>
      <c r="O35" s="341"/>
      <c r="P35" s="329">
        <f t="shared" ref="P35:P41" si="11">SUM(D35:O35)</f>
        <v>9</v>
      </c>
      <c r="Q35" s="330"/>
      <c r="R35" s="152">
        <f>SUM(O26:O32)</f>
        <v>864</v>
      </c>
    </row>
    <row r="36" spans="1:18">
      <c r="A36" s="109" t="s">
        <v>43</v>
      </c>
      <c r="B36" s="84"/>
      <c r="C36" s="84"/>
      <c r="D36" s="344">
        <v>8</v>
      </c>
      <c r="E36" s="344"/>
      <c r="F36" s="344">
        <v>11</v>
      </c>
      <c r="G36" s="344"/>
      <c r="H36" s="344">
        <v>7</v>
      </c>
      <c r="I36" s="344"/>
      <c r="J36" s="345">
        <v>2</v>
      </c>
      <c r="K36" s="346"/>
      <c r="L36" s="344">
        <v>15</v>
      </c>
      <c r="M36" s="344"/>
      <c r="N36" s="345"/>
      <c r="O36" s="341"/>
      <c r="P36" s="329">
        <f t="shared" si="11"/>
        <v>43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5</v>
      </c>
      <c r="M37" s="345"/>
      <c r="N37" s="345"/>
      <c r="O37" s="341"/>
      <c r="P37" s="329">
        <f t="shared" si="11"/>
        <v>5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>
        <v>2</v>
      </c>
      <c r="G38" s="344"/>
      <c r="H38" s="344">
        <v>2</v>
      </c>
      <c r="I38" s="344"/>
      <c r="J38" s="345"/>
      <c r="K38" s="345"/>
      <c r="L38" s="345">
        <v>2</v>
      </c>
      <c r="M38" s="345"/>
      <c r="N38" s="345"/>
      <c r="O38" s="341"/>
      <c r="P38" s="329">
        <f t="shared" si="11"/>
        <v>10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12</v>
      </c>
      <c r="E41" s="331"/>
      <c r="F41" s="331">
        <f>SUM(F34:G40)</f>
        <v>13</v>
      </c>
      <c r="G41" s="331"/>
      <c r="H41" s="331">
        <f>SUM(H34:I40)</f>
        <v>14</v>
      </c>
      <c r="I41" s="331"/>
      <c r="J41" s="331">
        <f>SUM(J34:K40)</f>
        <v>2</v>
      </c>
      <c r="K41" s="331"/>
      <c r="L41" s="331">
        <f>SUM(L34:M40)</f>
        <v>26</v>
      </c>
      <c r="M41" s="331"/>
      <c r="N41" s="331">
        <f>SUM(N34:O40)</f>
        <v>0</v>
      </c>
      <c r="O41" s="331"/>
      <c r="P41" s="332">
        <f t="shared" si="11"/>
        <v>67</v>
      </c>
      <c r="Q41" s="333"/>
      <c r="R41" s="154">
        <f>SUM(D41:O41)</f>
        <v>67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102</v>
      </c>
      <c r="E43" s="158"/>
      <c r="F43" s="158">
        <f t="shared" ref="F43:N43" si="12">SUM(F8+F9+F14+F15+F5+F7+F6+F16)</f>
        <v>105</v>
      </c>
      <c r="G43" s="158"/>
      <c r="H43" s="158">
        <f t="shared" si="12"/>
        <v>82</v>
      </c>
      <c r="I43" s="158"/>
      <c r="J43" s="158">
        <f t="shared" si="12"/>
        <v>104</v>
      </c>
      <c r="K43" s="158"/>
      <c r="L43" s="158">
        <f t="shared" si="12"/>
        <v>144</v>
      </c>
      <c r="M43" s="158"/>
      <c r="N43" s="158">
        <f t="shared" si="12"/>
        <v>864</v>
      </c>
      <c r="O43" s="158"/>
      <c r="P43" s="321">
        <f>SUM(D43+F43+H43+J43+L43+N43)</f>
        <v>1401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105</v>
      </c>
      <c r="E44" s="158"/>
      <c r="F44" s="158">
        <f t="shared" ref="F44:N44" si="13">SUM(F10+F11+F5+F14+F15+F16+F7+F6)</f>
        <v>105</v>
      </c>
      <c r="G44" s="158"/>
      <c r="H44" s="158">
        <f t="shared" si="13"/>
        <v>90</v>
      </c>
      <c r="I44" s="158"/>
      <c r="J44" s="158">
        <f t="shared" si="13"/>
        <v>106</v>
      </c>
      <c r="K44" s="158"/>
      <c r="L44" s="158">
        <f t="shared" si="13"/>
        <v>156</v>
      </c>
      <c r="M44" s="158"/>
      <c r="N44" s="158">
        <f t="shared" si="13"/>
        <v>864</v>
      </c>
      <c r="O44" s="158"/>
      <c r="P44" s="321">
        <f>SUM(D44+F44+H44+J44+L44+N44)</f>
        <v>1426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235</v>
      </c>
      <c r="E45" s="159"/>
      <c r="F45" s="159">
        <f t="shared" ref="F45:N45" si="14">SUM(F12+F13+F14+F15+F16+F5+F7+F6)</f>
        <v>194</v>
      </c>
      <c r="G45" s="159"/>
      <c r="H45" s="159">
        <f t="shared" si="14"/>
        <v>162</v>
      </c>
      <c r="I45" s="159"/>
      <c r="J45" s="159">
        <f t="shared" si="14"/>
        <v>199</v>
      </c>
      <c r="K45" s="159"/>
      <c r="L45" s="159">
        <f t="shared" si="14"/>
        <v>252</v>
      </c>
      <c r="M45" s="159"/>
      <c r="N45" s="159">
        <f t="shared" si="14"/>
        <v>864</v>
      </c>
      <c r="O45" s="159"/>
      <c r="P45" s="327">
        <f>SUM(D45+F45+H45+J45+L45+N45)</f>
        <v>1906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442</v>
      </c>
      <c r="E46" s="164"/>
      <c r="F46" s="163">
        <f>SUM(F43:F45)</f>
        <v>404</v>
      </c>
      <c r="G46" s="165"/>
      <c r="H46" s="163">
        <f>SUM(H43:H45)</f>
        <v>334</v>
      </c>
      <c r="I46" s="164"/>
      <c r="J46" s="163">
        <f>SUM(J43:J45)</f>
        <v>409</v>
      </c>
      <c r="K46" s="164"/>
      <c r="L46" s="163">
        <f>SUM(L43:L45)</f>
        <v>552</v>
      </c>
      <c r="M46" s="164"/>
      <c r="N46" s="163">
        <f>SUM(N43:N45)</f>
        <v>2592</v>
      </c>
      <c r="O46" s="164"/>
      <c r="P46" s="312">
        <f>SUM(P43:P45)</f>
        <v>4733</v>
      </c>
      <c r="Q46" s="313"/>
      <c r="R46" s="154">
        <f>SUM(D46:N46)</f>
        <v>4733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38</v>
      </c>
      <c r="E48" s="172"/>
      <c r="F48" s="171">
        <v>84</v>
      </c>
      <c r="G48" s="172"/>
      <c r="H48" s="171">
        <v>41</v>
      </c>
      <c r="I48" s="172"/>
      <c r="J48" s="171">
        <v>38</v>
      </c>
      <c r="K48" s="172"/>
      <c r="L48" s="171">
        <v>17</v>
      </c>
      <c r="M48" s="173"/>
      <c r="N48" s="171">
        <v>12</v>
      </c>
      <c r="O48" s="174"/>
      <c r="P48" s="175">
        <f>SUM(D48+F48+H48+J48+L48+N48)</f>
        <v>230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349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349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38</v>
      </c>
      <c r="E51" s="189"/>
      <c r="F51" s="189">
        <f>SUM(F48:F50)</f>
        <v>84</v>
      </c>
      <c r="G51" s="189"/>
      <c r="H51" s="189">
        <f>SUM(H48:H50)</f>
        <v>390</v>
      </c>
      <c r="I51" s="189"/>
      <c r="J51" s="189">
        <f>SUM(J48:J50)</f>
        <v>38</v>
      </c>
      <c r="K51" s="189"/>
      <c r="L51" s="189">
        <f>SUM(L48:L50)</f>
        <v>17</v>
      </c>
      <c r="M51" s="189"/>
      <c r="N51" s="189">
        <f>SUM(N48:N50)</f>
        <v>12</v>
      </c>
      <c r="O51" s="190"/>
      <c r="P51" s="191">
        <f>SUM(P48:P50)</f>
        <v>579</v>
      </c>
      <c r="Q51" s="192"/>
      <c r="R51" s="193">
        <f>SUM(D51:O51)</f>
        <v>579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52"/>
  <sheetViews>
    <sheetView topLeftCell="A22" workbookViewId="0">
      <selection activeCell="U47" sqref="U4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43297</v>
      </c>
      <c r="E2" s="374"/>
      <c r="F2" s="373">
        <v>43299</v>
      </c>
      <c r="G2" s="373"/>
      <c r="H2" s="373">
        <v>43300</v>
      </c>
      <c r="I2" s="373"/>
      <c r="J2" s="373">
        <v>43301</v>
      </c>
      <c r="K2" s="373"/>
      <c r="L2" s="373">
        <v>43302</v>
      </c>
      <c r="M2" s="373"/>
      <c r="N2" s="373">
        <v>43303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4" t="s">
        <v>10</v>
      </c>
      <c r="F4" s="11" t="s">
        <v>11</v>
      </c>
      <c r="G4" s="284" t="s">
        <v>10</v>
      </c>
      <c r="H4" s="11" t="s">
        <v>9</v>
      </c>
      <c r="I4" s="284" t="s">
        <v>10</v>
      </c>
      <c r="J4" s="11" t="s">
        <v>9</v>
      </c>
      <c r="K4" s="284" t="s">
        <v>10</v>
      </c>
      <c r="L4" s="11" t="s">
        <v>9</v>
      </c>
      <c r="M4" s="284" t="s">
        <v>10</v>
      </c>
      <c r="N4" s="11" t="s">
        <v>9</v>
      </c>
      <c r="O4" s="28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46</v>
      </c>
      <c r="E5" s="17">
        <f>SUM(C5*D5)</f>
        <v>2300</v>
      </c>
      <c r="F5" s="16">
        <v>24</v>
      </c>
      <c r="G5" s="17">
        <f>SUM(C5*F5)</f>
        <v>1200</v>
      </c>
      <c r="H5" s="16">
        <v>47</v>
      </c>
      <c r="I5" s="17">
        <f>SUM(C5*H5)</f>
        <v>2350</v>
      </c>
      <c r="J5" s="16">
        <v>39</v>
      </c>
      <c r="K5" s="18">
        <f>SUM(C5*J5)</f>
        <v>1950</v>
      </c>
      <c r="L5" s="16">
        <v>41</v>
      </c>
      <c r="M5" s="17">
        <f>SUM(C5*L5)</f>
        <v>2050</v>
      </c>
      <c r="N5" s="16"/>
      <c r="O5" s="19"/>
      <c r="P5" s="20">
        <f t="shared" ref="P5:Q14" si="0">SUM(D5+F5+H5+J5+L5+N5)</f>
        <v>197</v>
      </c>
      <c r="Q5" s="21">
        <f t="shared" si="0"/>
        <v>9850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122</v>
      </c>
      <c r="E6" s="17">
        <f t="shared" ref="E6:E15" si="1">SUM(C6*D6)</f>
        <v>3050</v>
      </c>
      <c r="F6" s="22">
        <v>39</v>
      </c>
      <c r="G6" s="17">
        <f t="shared" ref="G6:G13" si="2">SUM(C6*F6)</f>
        <v>975</v>
      </c>
      <c r="H6" s="22">
        <v>65</v>
      </c>
      <c r="I6" s="17">
        <f t="shared" ref="I6:I13" si="3">SUM(C6*H6)</f>
        <v>1625</v>
      </c>
      <c r="J6" s="22">
        <v>36</v>
      </c>
      <c r="K6" s="18">
        <f t="shared" ref="K6:K13" si="4">SUM(C6*J6)</f>
        <v>900</v>
      </c>
      <c r="L6" s="22">
        <v>49</v>
      </c>
      <c r="M6" s="17">
        <f t="shared" ref="M6:M13" si="5">SUM(C6*L6)</f>
        <v>1225</v>
      </c>
      <c r="N6" s="22"/>
      <c r="O6" s="23"/>
      <c r="P6" s="24">
        <f t="shared" si="0"/>
        <v>311</v>
      </c>
      <c r="Q6" s="21">
        <f t="shared" si="0"/>
        <v>7775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>
        <v>5</v>
      </c>
      <c r="I8" s="17">
        <f t="shared" si="3"/>
        <v>150</v>
      </c>
      <c r="J8" s="22">
        <v>1</v>
      </c>
      <c r="K8" s="18">
        <f t="shared" si="4"/>
        <v>30</v>
      </c>
      <c r="L8" s="22"/>
      <c r="M8" s="17">
        <f t="shared" si="5"/>
        <v>0</v>
      </c>
      <c r="N8" s="22"/>
      <c r="O8" s="19"/>
      <c r="P8" s="36">
        <f t="shared" si="0"/>
        <v>6</v>
      </c>
      <c r="Q8" s="37">
        <f t="shared" si="0"/>
        <v>180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2</v>
      </c>
      <c r="G9" s="17">
        <f t="shared" si="2"/>
        <v>30</v>
      </c>
      <c r="H9" s="22">
        <v>1</v>
      </c>
      <c r="I9" s="17">
        <f t="shared" si="3"/>
        <v>15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3</v>
      </c>
      <c r="Q9" s="37">
        <f>SUM(E9+G9+I9+K9+M9+O9)</f>
        <v>45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>
        <v>8</v>
      </c>
      <c r="G10" s="42">
        <f t="shared" si="2"/>
        <v>160</v>
      </c>
      <c r="H10" s="41">
        <v>4</v>
      </c>
      <c r="I10" s="42">
        <f t="shared" si="3"/>
        <v>80</v>
      </c>
      <c r="J10" s="41">
        <v>6</v>
      </c>
      <c r="K10" s="43">
        <f t="shared" si="4"/>
        <v>120</v>
      </c>
      <c r="L10" s="41">
        <v>4</v>
      </c>
      <c r="M10" s="42">
        <f t="shared" si="5"/>
        <v>80</v>
      </c>
      <c r="N10" s="41"/>
      <c r="O10" s="44"/>
      <c r="P10" s="45">
        <f t="shared" si="0"/>
        <v>26</v>
      </c>
      <c r="Q10" s="46">
        <f t="shared" si="0"/>
        <v>520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>
        <v>7</v>
      </c>
      <c r="G11" s="42">
        <f t="shared" si="2"/>
        <v>70</v>
      </c>
      <c r="H11" s="41">
        <v>3</v>
      </c>
      <c r="I11" s="42">
        <f t="shared" si="3"/>
        <v>30</v>
      </c>
      <c r="J11" s="41">
        <v>3</v>
      </c>
      <c r="K11" s="43">
        <f t="shared" si="4"/>
        <v>30</v>
      </c>
      <c r="L11" s="41">
        <v>1</v>
      </c>
      <c r="M11" s="42">
        <f t="shared" si="5"/>
        <v>10</v>
      </c>
      <c r="N11" s="41"/>
      <c r="O11" s="44"/>
      <c r="P11" s="45">
        <f t="shared" si="0"/>
        <v>16</v>
      </c>
      <c r="Q11" s="46">
        <f t="shared" si="0"/>
        <v>160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93</v>
      </c>
      <c r="E12" s="17">
        <f t="shared" si="1"/>
        <v>1860</v>
      </c>
      <c r="F12" s="22">
        <v>52</v>
      </c>
      <c r="G12" s="17">
        <f t="shared" si="2"/>
        <v>1040</v>
      </c>
      <c r="H12" s="22">
        <v>44</v>
      </c>
      <c r="I12" s="17">
        <f t="shared" si="3"/>
        <v>880</v>
      </c>
      <c r="J12" s="22">
        <v>75</v>
      </c>
      <c r="K12" s="18">
        <f t="shared" si="4"/>
        <v>1500</v>
      </c>
      <c r="L12" s="22">
        <v>93</v>
      </c>
      <c r="M12" s="17">
        <f t="shared" si="5"/>
        <v>1860</v>
      </c>
      <c r="N12" s="22"/>
      <c r="O12" s="19"/>
      <c r="P12" s="36">
        <f t="shared" si="0"/>
        <v>357</v>
      </c>
      <c r="Q12" s="37">
        <f t="shared" si="0"/>
        <v>7140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57</v>
      </c>
      <c r="E13" s="17">
        <f t="shared" si="1"/>
        <v>570</v>
      </c>
      <c r="F13" s="22">
        <v>63</v>
      </c>
      <c r="G13" s="17">
        <f t="shared" si="2"/>
        <v>630</v>
      </c>
      <c r="H13" s="22">
        <v>38</v>
      </c>
      <c r="I13" s="17">
        <f t="shared" si="3"/>
        <v>380</v>
      </c>
      <c r="J13" s="22">
        <v>44</v>
      </c>
      <c r="K13" s="18">
        <f t="shared" si="4"/>
        <v>440</v>
      </c>
      <c r="L13" s="22">
        <v>49</v>
      </c>
      <c r="M13" s="17">
        <f t="shared" si="5"/>
        <v>490</v>
      </c>
      <c r="N13" s="22"/>
      <c r="O13" s="19"/>
      <c r="P13" s="36">
        <f t="shared" si="0"/>
        <v>251</v>
      </c>
      <c r="Q13" s="37">
        <f t="shared" si="0"/>
        <v>2510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50</v>
      </c>
      <c r="E14" s="49">
        <f t="shared" si="1"/>
        <v>1250</v>
      </c>
      <c r="F14" s="22">
        <v>40</v>
      </c>
      <c r="G14" s="49">
        <f>SUM(C14*F14)</f>
        <v>1000</v>
      </c>
      <c r="H14" s="253">
        <v>25</v>
      </c>
      <c r="I14" s="49">
        <f>SUM(C14*H14)</f>
        <v>625</v>
      </c>
      <c r="J14" s="253">
        <v>45</v>
      </c>
      <c r="K14" s="49">
        <f>SUM(C14*J14)</f>
        <v>1125</v>
      </c>
      <c r="L14" s="253">
        <v>40</v>
      </c>
      <c r="M14" s="49">
        <f>SUM(C14*L14)</f>
        <v>1000</v>
      </c>
      <c r="N14" s="49"/>
      <c r="O14" s="49">
        <f>SUM(C14*N14)</f>
        <v>0</v>
      </c>
      <c r="P14" s="36">
        <f t="shared" si="0"/>
        <v>200</v>
      </c>
      <c r="Q14" s="37">
        <f t="shared" si="0"/>
        <v>5000</v>
      </c>
      <c r="R14" s="254" t="s">
        <v>69</v>
      </c>
    </row>
    <row r="15" spans="1:18">
      <c r="A15" s="13" t="s">
        <v>21</v>
      </c>
      <c r="B15" s="51" t="s">
        <v>14</v>
      </c>
      <c r="C15" s="52">
        <v>0</v>
      </c>
      <c r="D15" s="53">
        <v>7</v>
      </c>
      <c r="E15" s="49">
        <f t="shared" si="1"/>
        <v>0</v>
      </c>
      <c r="F15" s="53"/>
      <c r="G15" s="54"/>
      <c r="H15" s="53">
        <v>1</v>
      </c>
      <c r="I15" s="54"/>
      <c r="J15" s="53">
        <v>3</v>
      </c>
      <c r="K15" s="55"/>
      <c r="L15" s="53">
        <v>5</v>
      </c>
      <c r="M15" s="54"/>
      <c r="N15" s="53"/>
      <c r="O15" s="19"/>
      <c r="P15" s="56">
        <f>SUM(D15+F15+H15+J15+L15+N15)</f>
        <v>16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798</v>
      </c>
      <c r="O16" s="63"/>
      <c r="P16" s="56">
        <f>SUM(D16+F16+H16+J16+L16+N16)</f>
        <v>798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381</v>
      </c>
      <c r="E17" s="68">
        <f>SUM(E5:E16)</f>
        <v>9130</v>
      </c>
      <c r="F17" s="69">
        <f t="shared" ref="F17:O17" si="6">SUM(F5:F16)</f>
        <v>235</v>
      </c>
      <c r="G17" s="68">
        <f t="shared" si="6"/>
        <v>5105</v>
      </c>
      <c r="H17" s="69">
        <f t="shared" si="6"/>
        <v>233</v>
      </c>
      <c r="I17" s="68">
        <f t="shared" si="6"/>
        <v>6135</v>
      </c>
      <c r="J17" s="69">
        <f t="shared" si="6"/>
        <v>252</v>
      </c>
      <c r="K17" s="68">
        <f t="shared" si="6"/>
        <v>6095</v>
      </c>
      <c r="L17" s="70">
        <f t="shared" si="6"/>
        <v>282</v>
      </c>
      <c r="M17" s="68">
        <f t="shared" si="6"/>
        <v>6715</v>
      </c>
      <c r="N17" s="70">
        <f t="shared" si="6"/>
        <v>798</v>
      </c>
      <c r="O17" s="71">
        <f t="shared" si="6"/>
        <v>0</v>
      </c>
      <c r="P17" s="72">
        <f>SUM(P5:P16)</f>
        <v>2181</v>
      </c>
      <c r="Q17" s="73">
        <f>SUM(Q5:Q16)</f>
        <v>33180</v>
      </c>
      <c r="R17" s="7"/>
    </row>
    <row r="18" spans="1:18">
      <c r="A18" s="74" t="s">
        <v>24</v>
      </c>
      <c r="B18" s="75"/>
      <c r="C18" s="75"/>
      <c r="D18" s="76">
        <v>10</v>
      </c>
      <c r="E18" s="77">
        <v>2490</v>
      </c>
      <c r="F18" s="78"/>
      <c r="G18" s="60"/>
      <c r="H18" s="76">
        <v>8</v>
      </c>
      <c r="I18" s="79">
        <v>1330</v>
      </c>
      <c r="J18" s="76"/>
      <c r="K18" s="79"/>
      <c r="L18" s="78"/>
      <c r="M18" s="80"/>
      <c r="N18" s="81"/>
      <c r="O18" s="79"/>
      <c r="P18" s="81">
        <f>SUM(D18+F18+H18+J18+L18+N18)</f>
        <v>18</v>
      </c>
      <c r="Q18" s="82">
        <f>SUM(E18+G18+I18+K18+M18+O18)</f>
        <v>3820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80</v>
      </c>
      <c r="E22" s="60">
        <v>800</v>
      </c>
      <c r="F22" s="91">
        <v>41</v>
      </c>
      <c r="G22" s="60">
        <v>410</v>
      </c>
      <c r="H22" s="92">
        <v>53</v>
      </c>
      <c r="I22" s="60">
        <v>530</v>
      </c>
      <c r="J22" s="92">
        <v>44</v>
      </c>
      <c r="K22" s="60">
        <v>440</v>
      </c>
      <c r="L22" s="91">
        <v>58</v>
      </c>
      <c r="M22" s="60">
        <v>580</v>
      </c>
      <c r="N22" s="91">
        <v>168</v>
      </c>
      <c r="O22" s="60">
        <v>1680</v>
      </c>
      <c r="P22" s="93">
        <f t="shared" si="7"/>
        <v>444</v>
      </c>
      <c r="Q22" s="94">
        <f t="shared" si="7"/>
        <v>4440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471</v>
      </c>
      <c r="E23" s="98">
        <f t="shared" si="8"/>
        <v>12420</v>
      </c>
      <c r="F23" s="97">
        <f t="shared" si="8"/>
        <v>276</v>
      </c>
      <c r="G23" s="98">
        <f t="shared" si="8"/>
        <v>5515</v>
      </c>
      <c r="H23" s="97">
        <f t="shared" si="8"/>
        <v>294</v>
      </c>
      <c r="I23" s="98">
        <f t="shared" si="8"/>
        <v>7995</v>
      </c>
      <c r="J23" s="97">
        <f t="shared" si="8"/>
        <v>296</v>
      </c>
      <c r="K23" s="98">
        <f t="shared" si="8"/>
        <v>6535</v>
      </c>
      <c r="L23" s="99">
        <f t="shared" si="8"/>
        <v>340</v>
      </c>
      <c r="M23" s="98">
        <f t="shared" si="8"/>
        <v>7295</v>
      </c>
      <c r="N23" s="99">
        <f t="shared" si="8"/>
        <v>966</v>
      </c>
      <c r="O23" s="98">
        <f t="shared" si="8"/>
        <v>1680</v>
      </c>
      <c r="P23" s="100">
        <f t="shared" si="8"/>
        <v>2643</v>
      </c>
      <c r="Q23" s="98">
        <f>SUM(Q17:Q22)</f>
        <v>41440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5"/>
      <c r="E26" s="111"/>
      <c r="F26" s="286"/>
      <c r="G26" s="113"/>
      <c r="H26" s="286"/>
      <c r="I26" s="113"/>
      <c r="J26" s="285">
        <v>2</v>
      </c>
      <c r="K26" s="111"/>
      <c r="L26" s="286"/>
      <c r="M26" s="113"/>
      <c r="N26" s="114"/>
      <c r="O26" s="115">
        <v>28</v>
      </c>
      <c r="P26" s="116">
        <f t="shared" ref="P26:Q33" si="9">SUM(D26+F26+H26+J26+L26+N26)</f>
        <v>2</v>
      </c>
      <c r="Q26" s="117">
        <f t="shared" si="9"/>
        <v>28</v>
      </c>
      <c r="R26" s="352">
        <f>SUM(P26:Q27)</f>
        <v>243</v>
      </c>
    </row>
    <row r="27" spans="1:18" ht="15" customHeight="1">
      <c r="A27" s="118" t="s">
        <v>35</v>
      </c>
      <c r="B27" s="84"/>
      <c r="C27" s="84"/>
      <c r="D27" s="119">
        <v>35</v>
      </c>
      <c r="E27" s="120"/>
      <c r="F27" s="119">
        <v>27</v>
      </c>
      <c r="G27" s="120"/>
      <c r="H27" s="119">
        <v>24</v>
      </c>
      <c r="I27" s="120"/>
      <c r="J27" s="287">
        <v>28</v>
      </c>
      <c r="K27" s="120"/>
      <c r="L27" s="287">
        <v>20</v>
      </c>
      <c r="M27" s="120">
        <v>3</v>
      </c>
      <c r="N27" s="287"/>
      <c r="O27" s="122">
        <v>76</v>
      </c>
      <c r="P27" s="123">
        <f t="shared" si="9"/>
        <v>134</v>
      </c>
      <c r="Q27" s="124">
        <f t="shared" si="9"/>
        <v>79</v>
      </c>
      <c r="R27" s="353"/>
    </row>
    <row r="28" spans="1:18">
      <c r="A28" s="118" t="s">
        <v>36</v>
      </c>
      <c r="B28" s="84"/>
      <c r="C28" s="84"/>
      <c r="D28" s="119">
        <v>9</v>
      </c>
      <c r="E28" s="120"/>
      <c r="F28" s="119">
        <v>8</v>
      </c>
      <c r="G28" s="120"/>
      <c r="H28" s="119">
        <v>9</v>
      </c>
      <c r="I28" s="120"/>
      <c r="J28" s="287">
        <v>1</v>
      </c>
      <c r="K28" s="120"/>
      <c r="L28" s="288">
        <v>2</v>
      </c>
      <c r="M28" s="126"/>
      <c r="N28" s="287"/>
      <c r="O28" s="122">
        <v>21</v>
      </c>
      <c r="P28" s="127">
        <f t="shared" si="9"/>
        <v>29</v>
      </c>
      <c r="Q28" s="124">
        <f t="shared" si="9"/>
        <v>21</v>
      </c>
      <c r="R28" s="354">
        <f>SUM(P28:Q29)</f>
        <v>94</v>
      </c>
    </row>
    <row r="29" spans="1:18" ht="15" customHeight="1">
      <c r="A29" s="118" t="s">
        <v>37</v>
      </c>
      <c r="B29" s="84"/>
      <c r="C29" s="84"/>
      <c r="D29" s="119">
        <v>7</v>
      </c>
      <c r="E29" s="120"/>
      <c r="F29" s="119">
        <v>1</v>
      </c>
      <c r="G29" s="120"/>
      <c r="H29" s="119">
        <v>2</v>
      </c>
      <c r="I29" s="120"/>
      <c r="J29" s="287">
        <v>3</v>
      </c>
      <c r="K29" s="120"/>
      <c r="L29" s="288">
        <v>3</v>
      </c>
      <c r="M29" s="126"/>
      <c r="N29" s="287"/>
      <c r="O29" s="122">
        <v>28</v>
      </c>
      <c r="P29" s="127">
        <f t="shared" si="9"/>
        <v>16</v>
      </c>
      <c r="Q29" s="124">
        <f t="shared" si="9"/>
        <v>28</v>
      </c>
      <c r="R29" s="355"/>
    </row>
    <row r="30" spans="1:18">
      <c r="A30" s="118" t="s">
        <v>38</v>
      </c>
      <c r="B30" s="84"/>
      <c r="C30" s="84"/>
      <c r="D30" s="119">
        <v>72</v>
      </c>
      <c r="E30" s="120"/>
      <c r="F30" s="119">
        <v>62</v>
      </c>
      <c r="G30" s="120"/>
      <c r="H30" s="119">
        <v>44</v>
      </c>
      <c r="I30" s="120"/>
      <c r="J30" s="287">
        <v>67</v>
      </c>
      <c r="K30" s="120"/>
      <c r="L30" s="288">
        <v>75</v>
      </c>
      <c r="M30" s="126"/>
      <c r="N30" s="287"/>
      <c r="O30" s="122">
        <v>112</v>
      </c>
      <c r="P30" s="127">
        <f t="shared" si="9"/>
        <v>320</v>
      </c>
      <c r="Q30" s="124">
        <f t="shared" si="9"/>
        <v>112</v>
      </c>
      <c r="R30" s="128">
        <f>SUM(P30:Q30)</f>
        <v>432</v>
      </c>
    </row>
    <row r="31" spans="1:18">
      <c r="A31" s="118" t="s">
        <v>39</v>
      </c>
      <c r="B31" s="84"/>
      <c r="C31" s="84"/>
      <c r="D31" s="119">
        <v>155</v>
      </c>
      <c r="E31" s="120">
        <v>7</v>
      </c>
      <c r="F31" s="119">
        <v>94</v>
      </c>
      <c r="G31" s="120"/>
      <c r="H31" s="119">
        <v>111</v>
      </c>
      <c r="I31" s="120">
        <v>1</v>
      </c>
      <c r="J31" s="287">
        <v>132</v>
      </c>
      <c r="K31" s="120">
        <v>3</v>
      </c>
      <c r="L31" s="288">
        <v>145</v>
      </c>
      <c r="M31" s="126">
        <v>2</v>
      </c>
      <c r="N31" s="287"/>
      <c r="O31" s="122">
        <v>436</v>
      </c>
      <c r="P31" s="127">
        <f t="shared" si="9"/>
        <v>637</v>
      </c>
      <c r="Q31" s="124">
        <f t="shared" si="9"/>
        <v>449</v>
      </c>
      <c r="R31" s="128">
        <f>SUM(P31:Q31)</f>
        <v>1086</v>
      </c>
    </row>
    <row r="32" spans="1:18">
      <c r="A32" s="118" t="s">
        <v>40</v>
      </c>
      <c r="B32" s="84"/>
      <c r="C32" s="84"/>
      <c r="D32" s="129">
        <v>96</v>
      </c>
      <c r="E32" s="130"/>
      <c r="F32" s="129">
        <v>43</v>
      </c>
      <c r="G32" s="130"/>
      <c r="H32" s="129">
        <v>42</v>
      </c>
      <c r="I32" s="130"/>
      <c r="J32" s="131">
        <v>16</v>
      </c>
      <c r="K32" s="130"/>
      <c r="L32" s="132">
        <v>32</v>
      </c>
      <c r="M32" s="133"/>
      <c r="N32" s="131"/>
      <c r="O32" s="134">
        <v>97</v>
      </c>
      <c r="P32" s="135">
        <f t="shared" si="9"/>
        <v>229</v>
      </c>
      <c r="Q32" s="136">
        <f t="shared" si="9"/>
        <v>97</v>
      </c>
      <c r="R32" s="137">
        <f>SUM(P32:Q32)</f>
        <v>326</v>
      </c>
    </row>
    <row r="33" spans="1:18" ht="15" thickBot="1">
      <c r="A33" s="138"/>
      <c r="B33" s="139"/>
      <c r="C33" s="139"/>
      <c r="D33" s="140">
        <f t="shared" ref="D33:N33" si="10">SUM(D26:D32)</f>
        <v>374</v>
      </c>
      <c r="E33" s="141">
        <f t="shared" si="10"/>
        <v>7</v>
      </c>
      <c r="F33" s="142">
        <f t="shared" si="10"/>
        <v>235</v>
      </c>
      <c r="G33" s="143">
        <f t="shared" si="10"/>
        <v>0</v>
      </c>
      <c r="H33" s="142">
        <f t="shared" si="10"/>
        <v>232</v>
      </c>
      <c r="I33" s="143">
        <f t="shared" si="10"/>
        <v>1</v>
      </c>
      <c r="J33" s="144">
        <f t="shared" si="10"/>
        <v>249</v>
      </c>
      <c r="K33" s="143">
        <f t="shared" si="10"/>
        <v>3</v>
      </c>
      <c r="L33" s="144">
        <f t="shared" si="10"/>
        <v>277</v>
      </c>
      <c r="M33" s="141">
        <f t="shared" si="10"/>
        <v>5</v>
      </c>
      <c r="N33" s="144">
        <f t="shared" si="10"/>
        <v>0</v>
      </c>
      <c r="O33" s="145">
        <f>SUM(O26:O32)</f>
        <v>798</v>
      </c>
      <c r="P33" s="146">
        <f>SUM(P26:P32)</f>
        <v>1367</v>
      </c>
      <c r="Q33" s="147">
        <f t="shared" si="9"/>
        <v>814</v>
      </c>
      <c r="R33" s="148">
        <f>SUM(P33:Q33)</f>
        <v>2181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>
        <v>1</v>
      </c>
      <c r="G35" s="344"/>
      <c r="H35" s="344">
        <v>1</v>
      </c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2</v>
      </c>
      <c r="Q35" s="330"/>
      <c r="R35" s="152">
        <f>SUM(O26:O32)</f>
        <v>798</v>
      </c>
    </row>
    <row r="36" spans="1:18">
      <c r="A36" s="109" t="s">
        <v>43</v>
      </c>
      <c r="B36" s="84"/>
      <c r="C36" s="84"/>
      <c r="D36" s="344">
        <v>12</v>
      </c>
      <c r="E36" s="344"/>
      <c r="F36" s="344">
        <v>10</v>
      </c>
      <c r="G36" s="344"/>
      <c r="H36" s="344">
        <v>11</v>
      </c>
      <c r="I36" s="344"/>
      <c r="J36" s="345">
        <v>10</v>
      </c>
      <c r="K36" s="346"/>
      <c r="L36" s="344">
        <v>7</v>
      </c>
      <c r="M36" s="344"/>
      <c r="N36" s="345"/>
      <c r="O36" s="341"/>
      <c r="P36" s="329">
        <f t="shared" si="11"/>
        <v>50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3</v>
      </c>
      <c r="M37" s="345"/>
      <c r="N37" s="345"/>
      <c r="O37" s="341"/>
      <c r="P37" s="329">
        <f t="shared" si="11"/>
        <v>3</v>
      </c>
      <c r="Q37" s="330"/>
      <c r="R37" s="7"/>
    </row>
    <row r="38" spans="1:18">
      <c r="A38" s="153" t="s">
        <v>45</v>
      </c>
      <c r="B38" s="84"/>
      <c r="C38" s="84"/>
      <c r="D38" s="344">
        <v>7</v>
      </c>
      <c r="E38" s="344"/>
      <c r="F38" s="344"/>
      <c r="G38" s="344"/>
      <c r="H38" s="344">
        <v>1</v>
      </c>
      <c r="I38" s="344"/>
      <c r="J38" s="345">
        <v>3</v>
      </c>
      <c r="K38" s="345"/>
      <c r="L38" s="345">
        <v>2</v>
      </c>
      <c r="M38" s="345"/>
      <c r="N38" s="345"/>
      <c r="O38" s="341"/>
      <c r="P38" s="329">
        <f t="shared" si="11"/>
        <v>13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10</v>
      </c>
      <c r="M40" s="337"/>
      <c r="N40" s="336"/>
      <c r="O40" s="338"/>
      <c r="P40" s="329">
        <f t="shared" si="11"/>
        <v>10</v>
      </c>
      <c r="Q40" s="330"/>
      <c r="R40" s="34"/>
    </row>
    <row r="41" spans="1:18" ht="15" thickBot="1">
      <c r="A41" s="153"/>
      <c r="B41" s="84"/>
      <c r="C41" s="84"/>
      <c r="D41" s="331">
        <f>SUM(D34:E40)</f>
        <v>19</v>
      </c>
      <c r="E41" s="331"/>
      <c r="F41" s="331">
        <f>SUM(F34:G40)</f>
        <v>11</v>
      </c>
      <c r="G41" s="331"/>
      <c r="H41" s="331">
        <f>SUM(H34:I40)</f>
        <v>13</v>
      </c>
      <c r="I41" s="331"/>
      <c r="J41" s="331">
        <f>SUM(J34:K40)</f>
        <v>13</v>
      </c>
      <c r="K41" s="331"/>
      <c r="L41" s="331">
        <f>SUM(L34:M40)</f>
        <v>22</v>
      </c>
      <c r="M41" s="331"/>
      <c r="N41" s="331">
        <f>SUM(N34:O40)</f>
        <v>0</v>
      </c>
      <c r="O41" s="331"/>
      <c r="P41" s="332">
        <f t="shared" si="11"/>
        <v>78</v>
      </c>
      <c r="Q41" s="333"/>
      <c r="R41" s="154">
        <f>SUM(D41:O41)</f>
        <v>78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225</v>
      </c>
      <c r="E43" s="158"/>
      <c r="F43" s="158">
        <f t="shared" ref="F43:N43" si="12">SUM(F8+F9+F14+F15+F5+F7+F6+F16)</f>
        <v>105</v>
      </c>
      <c r="G43" s="158"/>
      <c r="H43" s="158">
        <f t="shared" si="12"/>
        <v>144</v>
      </c>
      <c r="I43" s="158"/>
      <c r="J43" s="158">
        <f t="shared" si="12"/>
        <v>124</v>
      </c>
      <c r="K43" s="158"/>
      <c r="L43" s="158">
        <f t="shared" si="12"/>
        <v>135</v>
      </c>
      <c r="M43" s="158"/>
      <c r="N43" s="158">
        <f t="shared" si="12"/>
        <v>798</v>
      </c>
      <c r="O43" s="158"/>
      <c r="P43" s="321">
        <f>SUM(D43+F43+H43+J43+L43+N43)</f>
        <v>1531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231</v>
      </c>
      <c r="E44" s="158"/>
      <c r="F44" s="158">
        <f t="shared" ref="F44:N44" si="13">SUM(F10+F11+F5+F14+F15+F16+F7+F6)</f>
        <v>118</v>
      </c>
      <c r="G44" s="158"/>
      <c r="H44" s="158">
        <f t="shared" si="13"/>
        <v>145</v>
      </c>
      <c r="I44" s="158"/>
      <c r="J44" s="158">
        <f t="shared" si="13"/>
        <v>132</v>
      </c>
      <c r="K44" s="158"/>
      <c r="L44" s="158">
        <f t="shared" si="13"/>
        <v>140</v>
      </c>
      <c r="M44" s="158"/>
      <c r="N44" s="158">
        <f t="shared" si="13"/>
        <v>798</v>
      </c>
      <c r="O44" s="158"/>
      <c r="P44" s="321">
        <f>SUM(D44+F44+H44+J44+L44+N44)</f>
        <v>1564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375</v>
      </c>
      <c r="E45" s="159"/>
      <c r="F45" s="159">
        <f t="shared" ref="F45:N45" si="14">SUM(F12+F13+F14+F15+F16+F5+F7+F6)</f>
        <v>218</v>
      </c>
      <c r="G45" s="159"/>
      <c r="H45" s="159">
        <f t="shared" si="14"/>
        <v>220</v>
      </c>
      <c r="I45" s="159"/>
      <c r="J45" s="159">
        <f t="shared" si="14"/>
        <v>242</v>
      </c>
      <c r="K45" s="159"/>
      <c r="L45" s="159">
        <f t="shared" si="14"/>
        <v>277</v>
      </c>
      <c r="M45" s="159"/>
      <c r="N45" s="159">
        <f t="shared" si="14"/>
        <v>798</v>
      </c>
      <c r="O45" s="159"/>
      <c r="P45" s="327">
        <f>SUM(D45+F45+H45+J45+L45+N45)</f>
        <v>2130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831</v>
      </c>
      <c r="E46" s="164"/>
      <c r="F46" s="163">
        <f>SUM(F43:F45)</f>
        <v>441</v>
      </c>
      <c r="G46" s="165"/>
      <c r="H46" s="163">
        <f>SUM(H43:H45)</f>
        <v>509</v>
      </c>
      <c r="I46" s="164"/>
      <c r="J46" s="163">
        <f>SUM(J43:J45)</f>
        <v>498</v>
      </c>
      <c r="K46" s="164"/>
      <c r="L46" s="163">
        <f>SUM(L43:L45)</f>
        <v>552</v>
      </c>
      <c r="M46" s="164"/>
      <c r="N46" s="163">
        <f>SUM(N43:N45)</f>
        <v>2394</v>
      </c>
      <c r="O46" s="164"/>
      <c r="P46" s="312">
        <f>SUM(P43:P45)</f>
        <v>5225</v>
      </c>
      <c r="Q46" s="313"/>
      <c r="R46" s="154">
        <f>SUM(D46:N46)</f>
        <v>5225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11</v>
      </c>
      <c r="E48" s="172"/>
      <c r="F48" s="171">
        <v>19</v>
      </c>
      <c r="G48" s="172"/>
      <c r="H48" s="171">
        <v>11</v>
      </c>
      <c r="I48" s="172"/>
      <c r="J48" s="171">
        <v>10</v>
      </c>
      <c r="K48" s="172"/>
      <c r="L48" s="171"/>
      <c r="M48" s="173"/>
      <c r="N48" s="171"/>
      <c r="O48" s="174"/>
      <c r="P48" s="175">
        <f>SUM(D48+F48+H48+J48+L48+N48)</f>
        <v>51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>
        <v>100</v>
      </c>
      <c r="M49" s="182"/>
      <c r="N49" s="180"/>
      <c r="O49" s="183"/>
      <c r="P49" s="184">
        <f>SUM(D49+F49+H49+J49+L49+N49)</f>
        <v>100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457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457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11</v>
      </c>
      <c r="E51" s="189"/>
      <c r="F51" s="189">
        <f>SUM(F48:F50)</f>
        <v>19</v>
      </c>
      <c r="G51" s="189"/>
      <c r="H51" s="189">
        <f>SUM(H48:H50)</f>
        <v>468</v>
      </c>
      <c r="I51" s="189"/>
      <c r="J51" s="189">
        <f>SUM(J48:J50)</f>
        <v>10</v>
      </c>
      <c r="K51" s="189"/>
      <c r="L51" s="189">
        <f>SUM(L48:L50)</f>
        <v>100</v>
      </c>
      <c r="M51" s="189"/>
      <c r="N51" s="189">
        <f>SUM(N48:N50)</f>
        <v>0</v>
      </c>
      <c r="O51" s="190"/>
      <c r="P51" s="191">
        <f>SUM(P48:P50)</f>
        <v>608</v>
      </c>
      <c r="Q51" s="192"/>
      <c r="R51" s="193">
        <f>SUM(D51:O51)</f>
        <v>608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U41" sqref="U41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43304</v>
      </c>
      <c r="E2" s="374"/>
      <c r="F2" s="373">
        <v>43306</v>
      </c>
      <c r="G2" s="373"/>
      <c r="H2" s="373">
        <v>43307</v>
      </c>
      <c r="I2" s="373"/>
      <c r="J2" s="373">
        <v>43308</v>
      </c>
      <c r="K2" s="373"/>
      <c r="L2" s="373">
        <v>43309</v>
      </c>
      <c r="M2" s="373"/>
      <c r="N2" s="373">
        <v>43310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4" t="s">
        <v>10</v>
      </c>
      <c r="F4" s="11" t="s">
        <v>11</v>
      </c>
      <c r="G4" s="284" t="s">
        <v>10</v>
      </c>
      <c r="H4" s="11" t="s">
        <v>9</v>
      </c>
      <c r="I4" s="284" t="s">
        <v>10</v>
      </c>
      <c r="J4" s="11" t="s">
        <v>9</v>
      </c>
      <c r="K4" s="284" t="s">
        <v>10</v>
      </c>
      <c r="L4" s="11" t="s">
        <v>9</v>
      </c>
      <c r="M4" s="284" t="s">
        <v>10</v>
      </c>
      <c r="N4" s="11" t="s">
        <v>9</v>
      </c>
      <c r="O4" s="28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48</v>
      </c>
      <c r="E5" s="17">
        <f>SUM(C5*D5)</f>
        <v>2400</v>
      </c>
      <c r="F5" s="16">
        <v>31</v>
      </c>
      <c r="G5" s="17">
        <f>SUM(C5*F5)</f>
        <v>1550</v>
      </c>
      <c r="H5" s="16">
        <v>29</v>
      </c>
      <c r="I5" s="17">
        <f>SUM(C5*H5)</f>
        <v>1450</v>
      </c>
      <c r="J5" s="16">
        <v>55</v>
      </c>
      <c r="K5" s="18">
        <f>SUM(C5*J5)</f>
        <v>2750</v>
      </c>
      <c r="L5" s="16">
        <v>49</v>
      </c>
      <c r="M5" s="17">
        <f>SUM(C5*L5)</f>
        <v>2450</v>
      </c>
      <c r="N5" s="16"/>
      <c r="O5" s="19"/>
      <c r="P5" s="20">
        <f t="shared" ref="P5:Q14" si="0">SUM(D5+F5+H5+J5+L5+N5)</f>
        <v>212</v>
      </c>
      <c r="Q5" s="21">
        <f t="shared" si="0"/>
        <v>10600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64</v>
      </c>
      <c r="E6" s="17">
        <f t="shared" ref="E6:E15" si="1">SUM(C6*D6)</f>
        <v>1600</v>
      </c>
      <c r="F6" s="22">
        <v>80</v>
      </c>
      <c r="G6" s="17">
        <f t="shared" ref="G6:G13" si="2">SUM(C6*F6)</f>
        <v>2000</v>
      </c>
      <c r="H6" s="22">
        <v>65</v>
      </c>
      <c r="I6" s="17">
        <f t="shared" ref="I6:I13" si="3">SUM(C6*H6)</f>
        <v>1625</v>
      </c>
      <c r="J6" s="22">
        <v>159</v>
      </c>
      <c r="K6" s="18">
        <f t="shared" ref="K6:K13" si="4">SUM(C6*J6)</f>
        <v>3975</v>
      </c>
      <c r="L6" s="22">
        <v>76</v>
      </c>
      <c r="M6" s="17">
        <f t="shared" ref="M6:M13" si="5">SUM(C6*L6)</f>
        <v>1900</v>
      </c>
      <c r="N6" s="22"/>
      <c r="O6" s="23"/>
      <c r="P6" s="24">
        <f t="shared" si="0"/>
        <v>444</v>
      </c>
      <c r="Q6" s="21">
        <f t="shared" si="0"/>
        <v>11100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6</v>
      </c>
      <c r="M8" s="17">
        <f t="shared" si="5"/>
        <v>180</v>
      </c>
      <c r="N8" s="22"/>
      <c r="O8" s="19"/>
      <c r="P8" s="36">
        <f t="shared" si="0"/>
        <v>6</v>
      </c>
      <c r="Q8" s="37">
        <f t="shared" si="0"/>
        <v>180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2</v>
      </c>
      <c r="G9" s="17">
        <f t="shared" si="2"/>
        <v>30</v>
      </c>
      <c r="H9" s="22"/>
      <c r="I9" s="17">
        <f t="shared" si="3"/>
        <v>0</v>
      </c>
      <c r="J9" s="22"/>
      <c r="K9" s="18">
        <f t="shared" si="4"/>
        <v>0</v>
      </c>
      <c r="L9" s="22">
        <v>5</v>
      </c>
      <c r="M9" s="17">
        <f t="shared" si="5"/>
        <v>75</v>
      </c>
      <c r="N9" s="22"/>
      <c r="O9" s="19"/>
      <c r="P9" s="36">
        <f>SUM(D9+F9+H9+J9+L9+N9)</f>
        <v>7</v>
      </c>
      <c r="Q9" s="37">
        <f>SUM(E9+G9+I9+K9+M9+O9)</f>
        <v>105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1</v>
      </c>
      <c r="G10" s="42">
        <f t="shared" si="2"/>
        <v>20</v>
      </c>
      <c r="H10" s="41">
        <v>2</v>
      </c>
      <c r="I10" s="42">
        <f t="shared" si="3"/>
        <v>40</v>
      </c>
      <c r="J10" s="41">
        <v>2</v>
      </c>
      <c r="K10" s="43">
        <f t="shared" si="4"/>
        <v>40</v>
      </c>
      <c r="L10" s="41">
        <v>6</v>
      </c>
      <c r="M10" s="42">
        <f t="shared" si="5"/>
        <v>120</v>
      </c>
      <c r="N10" s="41"/>
      <c r="O10" s="44"/>
      <c r="P10" s="45">
        <f t="shared" si="0"/>
        <v>11</v>
      </c>
      <c r="Q10" s="46">
        <f t="shared" si="0"/>
        <v>220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>
        <v>3</v>
      </c>
      <c r="G11" s="42">
        <f t="shared" si="2"/>
        <v>30</v>
      </c>
      <c r="H11" s="41"/>
      <c r="I11" s="42">
        <f t="shared" si="3"/>
        <v>0</v>
      </c>
      <c r="J11" s="41">
        <v>3</v>
      </c>
      <c r="K11" s="43">
        <f t="shared" si="4"/>
        <v>30</v>
      </c>
      <c r="L11" s="41">
        <v>1</v>
      </c>
      <c r="M11" s="42">
        <f t="shared" si="5"/>
        <v>10</v>
      </c>
      <c r="N11" s="41"/>
      <c r="O11" s="44"/>
      <c r="P11" s="45">
        <f t="shared" si="0"/>
        <v>8</v>
      </c>
      <c r="Q11" s="46">
        <f t="shared" si="0"/>
        <v>80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64</v>
      </c>
      <c r="E12" s="17">
        <f t="shared" si="1"/>
        <v>1280</v>
      </c>
      <c r="F12" s="22">
        <v>41</v>
      </c>
      <c r="G12" s="17">
        <f t="shared" si="2"/>
        <v>820</v>
      </c>
      <c r="H12" s="22">
        <v>42</v>
      </c>
      <c r="I12" s="17">
        <f t="shared" si="3"/>
        <v>840</v>
      </c>
      <c r="J12" s="22">
        <v>76</v>
      </c>
      <c r="K12" s="18">
        <f t="shared" si="4"/>
        <v>1520</v>
      </c>
      <c r="L12" s="22">
        <v>64</v>
      </c>
      <c r="M12" s="17">
        <f t="shared" si="5"/>
        <v>1280</v>
      </c>
      <c r="N12" s="22"/>
      <c r="O12" s="19"/>
      <c r="P12" s="36">
        <f t="shared" si="0"/>
        <v>287</v>
      </c>
      <c r="Q12" s="37">
        <f t="shared" si="0"/>
        <v>5740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148</v>
      </c>
      <c r="E13" s="17">
        <f t="shared" si="1"/>
        <v>1480</v>
      </c>
      <c r="F13" s="22">
        <v>27</v>
      </c>
      <c r="G13" s="17">
        <f t="shared" si="2"/>
        <v>270</v>
      </c>
      <c r="H13" s="22">
        <v>66</v>
      </c>
      <c r="I13" s="17">
        <f t="shared" si="3"/>
        <v>660</v>
      </c>
      <c r="J13" s="22">
        <v>55</v>
      </c>
      <c r="K13" s="18">
        <f t="shared" si="4"/>
        <v>550</v>
      </c>
      <c r="L13" s="22">
        <v>106</v>
      </c>
      <c r="M13" s="17">
        <f t="shared" si="5"/>
        <v>1060</v>
      </c>
      <c r="N13" s="22"/>
      <c r="O13" s="19"/>
      <c r="P13" s="36">
        <f t="shared" si="0"/>
        <v>402</v>
      </c>
      <c r="Q13" s="37">
        <f t="shared" si="0"/>
        <v>4020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55</v>
      </c>
      <c r="E14" s="49">
        <f t="shared" si="1"/>
        <v>1375</v>
      </c>
      <c r="F14" s="22">
        <v>45</v>
      </c>
      <c r="G14" s="49">
        <f>SUM(C14*F14)</f>
        <v>1125</v>
      </c>
      <c r="H14" s="253">
        <v>45</v>
      </c>
      <c r="I14" s="49">
        <f>SUM(C14*H14)</f>
        <v>1125</v>
      </c>
      <c r="J14" s="253">
        <v>85</v>
      </c>
      <c r="K14" s="49">
        <f>SUM(C14*J14)</f>
        <v>2125</v>
      </c>
      <c r="L14" s="253">
        <v>60</v>
      </c>
      <c r="M14" s="49">
        <f>SUM(C14*L14)</f>
        <v>1500</v>
      </c>
      <c r="N14" s="49"/>
      <c r="O14" s="49">
        <f>SUM(C14*N14)</f>
        <v>0</v>
      </c>
      <c r="P14" s="36">
        <f t="shared" si="0"/>
        <v>290</v>
      </c>
      <c r="Q14" s="37">
        <f t="shared" si="0"/>
        <v>7250</v>
      </c>
      <c r="R14" s="254" t="s">
        <v>71</v>
      </c>
    </row>
    <row r="15" spans="1:18">
      <c r="A15" s="13" t="s">
        <v>21</v>
      </c>
      <c r="B15" s="51" t="s">
        <v>14</v>
      </c>
      <c r="C15" s="52">
        <v>0</v>
      </c>
      <c r="D15" s="53">
        <v>9</v>
      </c>
      <c r="E15" s="49">
        <f t="shared" si="1"/>
        <v>0</v>
      </c>
      <c r="F15" s="53">
        <v>3</v>
      </c>
      <c r="G15" s="54">
        <f>SUM(C15*F15)</f>
        <v>0</v>
      </c>
      <c r="H15" s="53">
        <v>7</v>
      </c>
      <c r="I15" s="54"/>
      <c r="J15" s="53">
        <v>10</v>
      </c>
      <c r="K15" s="55"/>
      <c r="L15" s="53">
        <v>1</v>
      </c>
      <c r="M15" s="54"/>
      <c r="N15" s="53"/>
      <c r="O15" s="19"/>
      <c r="P15" s="56">
        <f>SUM(D15+F15+H15+J15+L15+N15)</f>
        <v>30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967</v>
      </c>
      <c r="O16" s="63"/>
      <c r="P16" s="56">
        <f>SUM(D16+F16+H16+J16+L16+N16)</f>
        <v>967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389</v>
      </c>
      <c r="E17" s="68">
        <f>SUM(E5:E16)</f>
        <v>8145</v>
      </c>
      <c r="F17" s="69">
        <f t="shared" ref="F17:O17" si="6">SUM(F5:F16)</f>
        <v>233</v>
      </c>
      <c r="G17" s="68">
        <f t="shared" si="6"/>
        <v>5845</v>
      </c>
      <c r="H17" s="69">
        <f t="shared" si="6"/>
        <v>256</v>
      </c>
      <c r="I17" s="68">
        <f t="shared" si="6"/>
        <v>5740</v>
      </c>
      <c r="J17" s="69">
        <f t="shared" si="6"/>
        <v>445</v>
      </c>
      <c r="K17" s="68">
        <f t="shared" si="6"/>
        <v>10990</v>
      </c>
      <c r="L17" s="70">
        <f t="shared" si="6"/>
        <v>374</v>
      </c>
      <c r="M17" s="68">
        <f t="shared" si="6"/>
        <v>8575</v>
      </c>
      <c r="N17" s="70">
        <f t="shared" si="6"/>
        <v>967</v>
      </c>
      <c r="O17" s="71">
        <f t="shared" si="6"/>
        <v>0</v>
      </c>
      <c r="P17" s="72">
        <f>SUM(P5:P16)</f>
        <v>2664</v>
      </c>
      <c r="Q17" s="73">
        <f>SUM(Q5:Q16)</f>
        <v>39295</v>
      </c>
      <c r="R17" s="7"/>
    </row>
    <row r="18" spans="1:18">
      <c r="A18" s="74" t="s">
        <v>24</v>
      </c>
      <c r="B18" s="75"/>
      <c r="C18" s="75"/>
      <c r="D18" s="76"/>
      <c r="E18" s="77"/>
      <c r="F18" s="78">
        <v>6</v>
      </c>
      <c r="G18" s="60">
        <v>660</v>
      </c>
      <c r="H18" s="76"/>
      <c r="I18" s="79"/>
      <c r="J18" s="76">
        <v>2</v>
      </c>
      <c r="K18" s="79">
        <v>240</v>
      </c>
      <c r="L18" s="78"/>
      <c r="M18" s="80"/>
      <c r="N18" s="81"/>
      <c r="O18" s="79"/>
      <c r="P18" s="81">
        <f>SUM(D18+F18+H18+J18+L18+N18)</f>
        <v>8</v>
      </c>
      <c r="Q18" s="82">
        <f>SUM(E18+G18+I18+K18+M18+O18)</f>
        <v>900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49</v>
      </c>
      <c r="E22" s="60">
        <v>490</v>
      </c>
      <c r="F22" s="91">
        <v>47</v>
      </c>
      <c r="G22" s="60">
        <v>470</v>
      </c>
      <c r="H22" s="92">
        <v>43</v>
      </c>
      <c r="I22" s="60">
        <v>430</v>
      </c>
      <c r="J22" s="92">
        <v>68</v>
      </c>
      <c r="K22" s="60">
        <v>680</v>
      </c>
      <c r="L22" s="91">
        <v>80</v>
      </c>
      <c r="M22" s="60">
        <v>800</v>
      </c>
      <c r="N22" s="91">
        <v>197</v>
      </c>
      <c r="O22" s="60">
        <v>1970</v>
      </c>
      <c r="P22" s="93">
        <f t="shared" si="7"/>
        <v>484</v>
      </c>
      <c r="Q22" s="94">
        <f t="shared" si="7"/>
        <v>4840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438</v>
      </c>
      <c r="E23" s="98">
        <f t="shared" si="8"/>
        <v>8635</v>
      </c>
      <c r="F23" s="97">
        <f t="shared" si="8"/>
        <v>286</v>
      </c>
      <c r="G23" s="98">
        <f t="shared" si="8"/>
        <v>6975</v>
      </c>
      <c r="H23" s="97">
        <f t="shared" si="8"/>
        <v>299</v>
      </c>
      <c r="I23" s="98">
        <f t="shared" si="8"/>
        <v>6170</v>
      </c>
      <c r="J23" s="97">
        <f t="shared" si="8"/>
        <v>515</v>
      </c>
      <c r="K23" s="98">
        <f t="shared" si="8"/>
        <v>11910</v>
      </c>
      <c r="L23" s="99">
        <f t="shared" si="8"/>
        <v>454</v>
      </c>
      <c r="M23" s="98">
        <f t="shared" si="8"/>
        <v>9375</v>
      </c>
      <c r="N23" s="99">
        <f t="shared" si="8"/>
        <v>1164</v>
      </c>
      <c r="O23" s="98">
        <f t="shared" si="8"/>
        <v>1970</v>
      </c>
      <c r="P23" s="100">
        <f t="shared" si="8"/>
        <v>3156</v>
      </c>
      <c r="Q23" s="98">
        <f>SUM(Q17:Q22)</f>
        <v>45035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5"/>
      <c r="E26" s="111"/>
      <c r="F26" s="286"/>
      <c r="G26" s="113"/>
      <c r="H26" s="286">
        <v>3</v>
      </c>
      <c r="I26" s="113"/>
      <c r="J26" s="285"/>
      <c r="K26" s="111"/>
      <c r="L26" s="286"/>
      <c r="M26" s="113"/>
      <c r="N26" s="114"/>
      <c r="O26" s="115">
        <v>49</v>
      </c>
      <c r="P26" s="116">
        <f t="shared" ref="P26:Q33" si="9">SUM(D26+F26+H26+J26+L26+N26)</f>
        <v>3</v>
      </c>
      <c r="Q26" s="117">
        <f t="shared" si="9"/>
        <v>49</v>
      </c>
      <c r="R26" s="352">
        <f>SUM(P26:Q27)</f>
        <v>309</v>
      </c>
    </row>
    <row r="27" spans="1:18" ht="15" customHeight="1">
      <c r="A27" s="118" t="s">
        <v>35</v>
      </c>
      <c r="B27" s="84"/>
      <c r="C27" s="84"/>
      <c r="D27" s="119">
        <v>35</v>
      </c>
      <c r="E27" s="120"/>
      <c r="F27" s="119">
        <v>20</v>
      </c>
      <c r="G27" s="120"/>
      <c r="H27" s="119">
        <v>23</v>
      </c>
      <c r="I27" s="120">
        <v>5</v>
      </c>
      <c r="J27" s="287">
        <v>45</v>
      </c>
      <c r="K27" s="120">
        <v>7</v>
      </c>
      <c r="L27" s="287">
        <v>26</v>
      </c>
      <c r="M27" s="120"/>
      <c r="N27" s="287"/>
      <c r="O27" s="122">
        <v>96</v>
      </c>
      <c r="P27" s="123">
        <f t="shared" si="9"/>
        <v>149</v>
      </c>
      <c r="Q27" s="124">
        <f t="shared" si="9"/>
        <v>108</v>
      </c>
      <c r="R27" s="353"/>
    </row>
    <row r="28" spans="1:18">
      <c r="A28" s="118" t="s">
        <v>36</v>
      </c>
      <c r="B28" s="84"/>
      <c r="C28" s="84"/>
      <c r="D28" s="119">
        <v>2</v>
      </c>
      <c r="E28" s="120"/>
      <c r="F28" s="119">
        <v>6</v>
      </c>
      <c r="G28" s="120"/>
      <c r="H28" s="119">
        <v>1</v>
      </c>
      <c r="I28" s="120"/>
      <c r="J28" s="287">
        <v>9</v>
      </c>
      <c r="K28" s="120"/>
      <c r="L28" s="288">
        <v>3</v>
      </c>
      <c r="M28" s="126"/>
      <c r="N28" s="287"/>
      <c r="O28" s="122">
        <v>37</v>
      </c>
      <c r="P28" s="127">
        <f t="shared" si="9"/>
        <v>21</v>
      </c>
      <c r="Q28" s="124">
        <f t="shared" si="9"/>
        <v>37</v>
      </c>
      <c r="R28" s="354">
        <f>SUM(P28:Q29)</f>
        <v>111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/>
      <c r="G29" s="120"/>
      <c r="H29" s="119">
        <v>4</v>
      </c>
      <c r="I29" s="120"/>
      <c r="J29" s="287">
        <v>2</v>
      </c>
      <c r="K29" s="120"/>
      <c r="L29" s="288">
        <v>6</v>
      </c>
      <c r="M29" s="126"/>
      <c r="N29" s="287"/>
      <c r="O29" s="122">
        <v>39</v>
      </c>
      <c r="P29" s="127">
        <f t="shared" si="9"/>
        <v>14</v>
      </c>
      <c r="Q29" s="124">
        <f t="shared" si="9"/>
        <v>39</v>
      </c>
      <c r="R29" s="355"/>
    </row>
    <row r="30" spans="1:18">
      <c r="A30" s="118" t="s">
        <v>38</v>
      </c>
      <c r="B30" s="84"/>
      <c r="C30" s="84"/>
      <c r="D30" s="119">
        <v>98</v>
      </c>
      <c r="E30" s="120"/>
      <c r="F30" s="119">
        <v>52</v>
      </c>
      <c r="G30" s="120"/>
      <c r="H30" s="119">
        <v>81</v>
      </c>
      <c r="I30" s="120"/>
      <c r="J30" s="287">
        <v>92</v>
      </c>
      <c r="K30" s="120"/>
      <c r="L30" s="288">
        <v>107</v>
      </c>
      <c r="M30" s="126"/>
      <c r="N30" s="287"/>
      <c r="O30" s="122">
        <v>107</v>
      </c>
      <c r="P30" s="127">
        <f t="shared" si="9"/>
        <v>430</v>
      </c>
      <c r="Q30" s="124">
        <f t="shared" si="9"/>
        <v>107</v>
      </c>
      <c r="R30" s="128">
        <f>SUM(P30:Q30)</f>
        <v>537</v>
      </c>
    </row>
    <row r="31" spans="1:18">
      <c r="A31" s="118" t="s">
        <v>39</v>
      </c>
      <c r="B31" s="84"/>
      <c r="C31" s="84"/>
      <c r="D31" s="119">
        <v>131</v>
      </c>
      <c r="E31" s="120">
        <v>9</v>
      </c>
      <c r="F31" s="119">
        <v>85</v>
      </c>
      <c r="G31" s="120">
        <v>3</v>
      </c>
      <c r="H31" s="119">
        <v>82</v>
      </c>
      <c r="I31" s="120">
        <v>2</v>
      </c>
      <c r="J31" s="287">
        <v>147</v>
      </c>
      <c r="K31" s="120">
        <v>3</v>
      </c>
      <c r="L31" s="288">
        <v>145</v>
      </c>
      <c r="M31" s="126">
        <v>1</v>
      </c>
      <c r="N31" s="287"/>
      <c r="O31" s="122">
        <v>512</v>
      </c>
      <c r="P31" s="127">
        <f t="shared" si="9"/>
        <v>590</v>
      </c>
      <c r="Q31" s="124">
        <f t="shared" si="9"/>
        <v>530</v>
      </c>
      <c r="R31" s="128">
        <f>SUM(P31:Q31)</f>
        <v>1120</v>
      </c>
    </row>
    <row r="32" spans="1:18">
      <c r="A32" s="118" t="s">
        <v>40</v>
      </c>
      <c r="B32" s="84"/>
      <c r="C32" s="84"/>
      <c r="D32" s="129">
        <v>112</v>
      </c>
      <c r="E32" s="130"/>
      <c r="F32" s="129">
        <v>67</v>
      </c>
      <c r="G32" s="130"/>
      <c r="H32" s="129">
        <v>55</v>
      </c>
      <c r="I32" s="130"/>
      <c r="J32" s="131">
        <v>140</v>
      </c>
      <c r="K32" s="130"/>
      <c r="L32" s="132">
        <v>86</v>
      </c>
      <c r="M32" s="133"/>
      <c r="N32" s="131"/>
      <c r="O32" s="134">
        <v>127</v>
      </c>
      <c r="P32" s="135">
        <f t="shared" si="9"/>
        <v>460</v>
      </c>
      <c r="Q32" s="136">
        <f t="shared" si="9"/>
        <v>127</v>
      </c>
      <c r="R32" s="137">
        <f>SUM(P32:Q32)</f>
        <v>587</v>
      </c>
    </row>
    <row r="33" spans="1:18" ht="15" thickBot="1">
      <c r="A33" s="138"/>
      <c r="B33" s="139"/>
      <c r="C33" s="139"/>
      <c r="D33" s="140">
        <f t="shared" ref="D33:N33" si="10">SUM(D26:D32)</f>
        <v>380</v>
      </c>
      <c r="E33" s="141">
        <f t="shared" si="10"/>
        <v>9</v>
      </c>
      <c r="F33" s="142">
        <f t="shared" si="10"/>
        <v>230</v>
      </c>
      <c r="G33" s="143">
        <f t="shared" si="10"/>
        <v>3</v>
      </c>
      <c r="H33" s="142">
        <f t="shared" si="10"/>
        <v>249</v>
      </c>
      <c r="I33" s="143">
        <f t="shared" si="10"/>
        <v>7</v>
      </c>
      <c r="J33" s="144">
        <f t="shared" si="10"/>
        <v>435</v>
      </c>
      <c r="K33" s="143">
        <f t="shared" si="10"/>
        <v>10</v>
      </c>
      <c r="L33" s="144">
        <f t="shared" si="10"/>
        <v>373</v>
      </c>
      <c r="M33" s="141">
        <f t="shared" si="10"/>
        <v>1</v>
      </c>
      <c r="N33" s="144">
        <f t="shared" si="10"/>
        <v>0</v>
      </c>
      <c r="O33" s="145">
        <f>SUM(O26:O32)</f>
        <v>967</v>
      </c>
      <c r="P33" s="146">
        <f>SUM(P26:P32)</f>
        <v>1667</v>
      </c>
      <c r="Q33" s="147">
        <f t="shared" si="9"/>
        <v>997</v>
      </c>
      <c r="R33" s="148">
        <f>SUM(P33:Q33)</f>
        <v>2664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>
        <v>1</v>
      </c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>
        <v>2</v>
      </c>
      <c r="M35" s="346"/>
      <c r="N35" s="345"/>
      <c r="O35" s="341"/>
      <c r="P35" s="329">
        <f t="shared" ref="P35:P41" si="11">SUM(D35:O35)</f>
        <v>2</v>
      </c>
      <c r="Q35" s="330"/>
      <c r="R35" s="152">
        <f>SUM(O26:O32)</f>
        <v>967</v>
      </c>
    </row>
    <row r="36" spans="1:18">
      <c r="A36" s="109" t="s">
        <v>43</v>
      </c>
      <c r="B36" s="84"/>
      <c r="C36" s="84"/>
      <c r="D36" s="344">
        <v>19</v>
      </c>
      <c r="E36" s="344"/>
      <c r="F36" s="344">
        <v>12</v>
      </c>
      <c r="G36" s="344"/>
      <c r="H36" s="344">
        <v>9</v>
      </c>
      <c r="I36" s="344"/>
      <c r="J36" s="345">
        <v>13</v>
      </c>
      <c r="K36" s="346"/>
      <c r="L36" s="344">
        <v>19</v>
      </c>
      <c r="M36" s="344"/>
      <c r="N36" s="345"/>
      <c r="O36" s="341"/>
      <c r="P36" s="329">
        <f t="shared" si="11"/>
        <v>72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>
        <v>5</v>
      </c>
      <c r="I37" s="344"/>
      <c r="J37" s="345">
        <v>8</v>
      </c>
      <c r="K37" s="346"/>
      <c r="L37" s="345"/>
      <c r="M37" s="345"/>
      <c r="N37" s="345"/>
      <c r="O37" s="341"/>
      <c r="P37" s="329">
        <f t="shared" si="11"/>
        <v>13</v>
      </c>
      <c r="Q37" s="330"/>
      <c r="R37" s="7"/>
    </row>
    <row r="38" spans="1:18">
      <c r="A38" s="153" t="s">
        <v>45</v>
      </c>
      <c r="B38" s="84"/>
      <c r="C38" s="84"/>
      <c r="D38" s="344">
        <v>9</v>
      </c>
      <c r="E38" s="344"/>
      <c r="F38" s="344">
        <v>3</v>
      </c>
      <c r="G38" s="344"/>
      <c r="H38" s="344">
        <v>2</v>
      </c>
      <c r="I38" s="344"/>
      <c r="J38" s="345">
        <v>2</v>
      </c>
      <c r="K38" s="345"/>
      <c r="L38" s="345">
        <v>1</v>
      </c>
      <c r="M38" s="345"/>
      <c r="N38" s="345"/>
      <c r="O38" s="341"/>
      <c r="P38" s="329">
        <f t="shared" si="11"/>
        <v>17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28</v>
      </c>
      <c r="E41" s="331"/>
      <c r="F41" s="331">
        <f>SUM(F34:G40)</f>
        <v>15</v>
      </c>
      <c r="G41" s="331"/>
      <c r="H41" s="331">
        <f>SUM(H34:I40)</f>
        <v>16</v>
      </c>
      <c r="I41" s="331"/>
      <c r="J41" s="331">
        <f>SUM(J34:K40)</f>
        <v>23</v>
      </c>
      <c r="K41" s="331"/>
      <c r="L41" s="331">
        <f>SUM(L34:M40)</f>
        <v>23</v>
      </c>
      <c r="M41" s="331"/>
      <c r="N41" s="331">
        <f>SUM(N34:O40)</f>
        <v>0</v>
      </c>
      <c r="O41" s="331"/>
      <c r="P41" s="332">
        <f t="shared" si="11"/>
        <v>105</v>
      </c>
      <c r="Q41" s="333"/>
      <c r="R41" s="154">
        <f>SUM(D41:O41)</f>
        <v>105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176</v>
      </c>
      <c r="E43" s="158"/>
      <c r="F43" s="158">
        <f t="shared" ref="F43:N43" si="12">SUM(F8+F9+F14+F15+F5+F7+F6+F16)</f>
        <v>161</v>
      </c>
      <c r="G43" s="158"/>
      <c r="H43" s="158">
        <f t="shared" si="12"/>
        <v>146</v>
      </c>
      <c r="I43" s="158"/>
      <c r="J43" s="158">
        <f t="shared" si="12"/>
        <v>309</v>
      </c>
      <c r="K43" s="158"/>
      <c r="L43" s="158">
        <f t="shared" si="12"/>
        <v>197</v>
      </c>
      <c r="M43" s="158"/>
      <c r="N43" s="158">
        <f t="shared" si="12"/>
        <v>967</v>
      </c>
      <c r="O43" s="158"/>
      <c r="P43" s="321">
        <f>SUM(D43+F43+H43+J43+L43+N43)</f>
        <v>1956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177</v>
      </c>
      <c r="E44" s="158"/>
      <c r="F44" s="158">
        <f t="shared" ref="F44:N44" si="13">SUM(F10+F11+F5+F14+F15+F16+F7+F6)</f>
        <v>163</v>
      </c>
      <c r="G44" s="158"/>
      <c r="H44" s="158">
        <f t="shared" si="13"/>
        <v>148</v>
      </c>
      <c r="I44" s="158"/>
      <c r="J44" s="158">
        <f t="shared" si="13"/>
        <v>314</v>
      </c>
      <c r="K44" s="158"/>
      <c r="L44" s="158">
        <f t="shared" si="13"/>
        <v>193</v>
      </c>
      <c r="M44" s="158"/>
      <c r="N44" s="158">
        <f t="shared" si="13"/>
        <v>967</v>
      </c>
      <c r="O44" s="158"/>
      <c r="P44" s="321">
        <f>SUM(D44+F44+H44+J44+L44+N44)</f>
        <v>1962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388</v>
      </c>
      <c r="E45" s="159"/>
      <c r="F45" s="159">
        <f t="shared" ref="F45:N45" si="14">SUM(F12+F13+F14+F15+F16+F5+F7+F6)</f>
        <v>227</v>
      </c>
      <c r="G45" s="159"/>
      <c r="H45" s="159">
        <f t="shared" si="14"/>
        <v>254</v>
      </c>
      <c r="I45" s="159"/>
      <c r="J45" s="159">
        <f t="shared" si="14"/>
        <v>440</v>
      </c>
      <c r="K45" s="159"/>
      <c r="L45" s="159">
        <f t="shared" si="14"/>
        <v>356</v>
      </c>
      <c r="M45" s="159"/>
      <c r="N45" s="159">
        <f t="shared" si="14"/>
        <v>967</v>
      </c>
      <c r="O45" s="159"/>
      <c r="P45" s="327">
        <f>SUM(D45+F45+H45+J45+L45+N45)</f>
        <v>2632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741</v>
      </c>
      <c r="E46" s="164"/>
      <c r="F46" s="163">
        <f>SUM(F43:F45)</f>
        <v>551</v>
      </c>
      <c r="G46" s="165"/>
      <c r="H46" s="163">
        <f>SUM(H43:H45)</f>
        <v>548</v>
      </c>
      <c r="I46" s="164"/>
      <c r="J46" s="163">
        <f>SUM(J43:J45)</f>
        <v>1063</v>
      </c>
      <c r="K46" s="164"/>
      <c r="L46" s="163">
        <f>SUM(L43:L45)</f>
        <v>746</v>
      </c>
      <c r="M46" s="164"/>
      <c r="N46" s="163">
        <f>SUM(N43:N45)</f>
        <v>2901</v>
      </c>
      <c r="O46" s="164"/>
      <c r="P46" s="312">
        <f>SUM(P43:P45)</f>
        <v>6550</v>
      </c>
      <c r="Q46" s="313"/>
      <c r="R46" s="154">
        <f>SUM(D46:N46)</f>
        <v>6550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2</v>
      </c>
      <c r="E48" s="172"/>
      <c r="F48" s="171">
        <v>11</v>
      </c>
      <c r="G48" s="172"/>
      <c r="H48" s="171">
        <v>7</v>
      </c>
      <c r="I48" s="172"/>
      <c r="J48" s="171">
        <v>5</v>
      </c>
      <c r="K48" s="172"/>
      <c r="L48" s="171"/>
      <c r="M48" s="173"/>
      <c r="N48" s="171"/>
      <c r="O48" s="174"/>
      <c r="P48" s="175">
        <f>SUM(D48+F48+H48+J48+L48+N48)</f>
        <v>25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100</v>
      </c>
      <c r="G49" s="181"/>
      <c r="H49" s="180">
        <v>100</v>
      </c>
      <c r="I49" s="181"/>
      <c r="J49" s="180">
        <v>100</v>
      </c>
      <c r="K49" s="181"/>
      <c r="L49" s="180">
        <v>100</v>
      </c>
      <c r="M49" s="182"/>
      <c r="N49" s="180">
        <v>100</v>
      </c>
      <c r="O49" s="183"/>
      <c r="P49" s="184">
        <f>SUM(D49+F49+H49+J49+L49+N49)</f>
        <v>500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502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502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</v>
      </c>
      <c r="E51" s="189"/>
      <c r="F51" s="189">
        <f>SUM(F48:F50)</f>
        <v>111</v>
      </c>
      <c r="G51" s="189"/>
      <c r="H51" s="189">
        <f>SUM(H48:H50)</f>
        <v>609</v>
      </c>
      <c r="I51" s="189"/>
      <c r="J51" s="189">
        <f>SUM(J48:J50)</f>
        <v>105</v>
      </c>
      <c r="K51" s="189"/>
      <c r="L51" s="189">
        <f>SUM(L48:L50)</f>
        <v>100</v>
      </c>
      <c r="M51" s="189"/>
      <c r="N51" s="189">
        <f>SUM(N48:N50)</f>
        <v>100</v>
      </c>
      <c r="O51" s="190"/>
      <c r="P51" s="191">
        <f>SUM(P48:P50)</f>
        <v>1027</v>
      </c>
      <c r="Q51" s="192"/>
      <c r="R51" s="193">
        <f>SUM(D51:O51)</f>
        <v>1027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T52"/>
  <sheetViews>
    <sheetView topLeftCell="A10" workbookViewId="0">
      <selection activeCell="T16" sqref="T16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20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20" ht="15" customHeight="1">
      <c r="A2" s="370" t="s">
        <v>1</v>
      </c>
      <c r="B2" s="3"/>
      <c r="C2" s="3"/>
      <c r="D2" s="374">
        <v>43311</v>
      </c>
      <c r="E2" s="374"/>
      <c r="F2" s="373">
        <v>43313</v>
      </c>
      <c r="G2" s="373"/>
      <c r="H2" s="373">
        <v>43314</v>
      </c>
      <c r="I2" s="373"/>
      <c r="J2" s="373">
        <v>43315</v>
      </c>
      <c r="K2" s="373"/>
      <c r="L2" s="373">
        <v>43316</v>
      </c>
      <c r="M2" s="373"/>
      <c r="N2" s="373">
        <v>43317</v>
      </c>
      <c r="O2" s="373"/>
      <c r="P2" s="363" t="s">
        <v>2</v>
      </c>
      <c r="Q2" s="364"/>
      <c r="R2" s="4"/>
    </row>
    <row r="3" spans="1:20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20" ht="18">
      <c r="A4" s="8"/>
      <c r="B4" s="5"/>
      <c r="C4" s="6"/>
      <c r="D4" s="9" t="s">
        <v>9</v>
      </c>
      <c r="E4" s="284" t="s">
        <v>10</v>
      </c>
      <c r="F4" s="11" t="s">
        <v>11</v>
      </c>
      <c r="G4" s="284" t="s">
        <v>10</v>
      </c>
      <c r="H4" s="11" t="s">
        <v>9</v>
      </c>
      <c r="I4" s="284" t="s">
        <v>10</v>
      </c>
      <c r="J4" s="11" t="s">
        <v>9</v>
      </c>
      <c r="K4" s="284" t="s">
        <v>10</v>
      </c>
      <c r="L4" s="11" t="s">
        <v>9</v>
      </c>
      <c r="M4" s="284" t="s">
        <v>10</v>
      </c>
      <c r="N4" s="11" t="s">
        <v>9</v>
      </c>
      <c r="O4" s="284" t="s">
        <v>10</v>
      </c>
      <c r="P4" s="12" t="s">
        <v>9</v>
      </c>
      <c r="Q4" s="12" t="s">
        <v>12</v>
      </c>
      <c r="R4" s="7"/>
    </row>
    <row r="5" spans="1:20">
      <c r="A5" s="13" t="s">
        <v>13</v>
      </c>
      <c r="B5" s="14" t="s">
        <v>14</v>
      </c>
      <c r="C5" s="15">
        <v>50</v>
      </c>
      <c r="D5" s="16">
        <v>26</v>
      </c>
      <c r="E5" s="17">
        <f>SUM(C5*D5)</f>
        <v>1300</v>
      </c>
      <c r="F5" s="16"/>
      <c r="G5" s="17">
        <f>SUM(C5*F5)</f>
        <v>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26</v>
      </c>
      <c r="Q5" s="21">
        <f t="shared" si="0"/>
        <v>1300</v>
      </c>
      <c r="R5" s="7"/>
    </row>
    <row r="6" spans="1:20">
      <c r="A6" s="13" t="s">
        <v>15</v>
      </c>
      <c r="B6" s="14" t="s">
        <v>14</v>
      </c>
      <c r="C6" s="15">
        <v>25</v>
      </c>
      <c r="D6" s="22">
        <v>63</v>
      </c>
      <c r="E6" s="17">
        <f t="shared" ref="E6:E15" si="1">SUM(C6*D6)</f>
        <v>1575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63</v>
      </c>
      <c r="Q6" s="21">
        <f t="shared" si="0"/>
        <v>1575</v>
      </c>
      <c r="R6" s="7"/>
    </row>
    <row r="7" spans="1:20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20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20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20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4</v>
      </c>
      <c r="Q10" s="46">
        <f t="shared" si="0"/>
        <v>80</v>
      </c>
      <c r="R10" s="7"/>
      <c r="T10" s="2">
        <v>570</v>
      </c>
    </row>
    <row r="11" spans="1:20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3</v>
      </c>
      <c r="Q11" s="46">
        <f t="shared" si="0"/>
        <v>30</v>
      </c>
      <c r="R11" s="7"/>
      <c r="T11" s="2">
        <v>900</v>
      </c>
    </row>
    <row r="12" spans="1:20">
      <c r="A12" s="13" t="s">
        <v>19</v>
      </c>
      <c r="B12" s="14" t="s">
        <v>14</v>
      </c>
      <c r="C12" s="15">
        <v>20</v>
      </c>
      <c r="D12" s="22">
        <v>114</v>
      </c>
      <c r="E12" s="17">
        <f t="shared" si="1"/>
        <v>2280</v>
      </c>
      <c r="F12" s="22"/>
      <c r="G12" s="17">
        <f t="shared" si="2"/>
        <v>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114</v>
      </c>
      <c r="Q12" s="37">
        <f t="shared" si="0"/>
        <v>2280</v>
      </c>
      <c r="R12" s="7"/>
      <c r="T12" s="2">
        <v>1550</v>
      </c>
    </row>
    <row r="13" spans="1:20">
      <c r="A13" s="13" t="s">
        <v>19</v>
      </c>
      <c r="B13" s="14" t="s">
        <v>14</v>
      </c>
      <c r="C13" s="48">
        <v>10</v>
      </c>
      <c r="D13" s="22">
        <v>50</v>
      </c>
      <c r="E13" s="17">
        <f t="shared" si="1"/>
        <v>500</v>
      </c>
      <c r="F13" s="22"/>
      <c r="G13" s="17">
        <f t="shared" si="2"/>
        <v>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50</v>
      </c>
      <c r="Q13" s="37">
        <f t="shared" si="0"/>
        <v>500</v>
      </c>
      <c r="R13" s="7"/>
      <c r="T13" s="2">
        <v>1680</v>
      </c>
    </row>
    <row r="14" spans="1:20" ht="15">
      <c r="A14" s="25" t="s">
        <v>58</v>
      </c>
      <c r="B14" s="14" t="s">
        <v>14</v>
      </c>
      <c r="C14" s="15">
        <v>25</v>
      </c>
      <c r="D14" s="22">
        <v>50</v>
      </c>
      <c r="E14" s="49">
        <f t="shared" si="1"/>
        <v>1250</v>
      </c>
      <c r="F14" s="22"/>
      <c r="G14" s="49">
        <f>SUM(C14*F14)</f>
        <v>0</v>
      </c>
      <c r="H14" s="253"/>
      <c r="I14" s="49">
        <f>SUM(C14*H14)</f>
        <v>0</v>
      </c>
      <c r="J14" s="253"/>
      <c r="K14" s="49">
        <f>SUM(C14*J14)</f>
        <v>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50</v>
      </c>
      <c r="Q14" s="37">
        <f t="shared" si="0"/>
        <v>1250</v>
      </c>
      <c r="R14" s="254" t="s">
        <v>72</v>
      </c>
      <c r="T14" s="2">
        <v>1970</v>
      </c>
    </row>
    <row r="15" spans="1:20">
      <c r="A15" s="13" t="s">
        <v>21</v>
      </c>
      <c r="B15" s="51" t="s">
        <v>14</v>
      </c>
      <c r="C15" s="52">
        <v>0</v>
      </c>
      <c r="D15" s="53">
        <v>10</v>
      </c>
      <c r="E15" s="49">
        <f t="shared" si="1"/>
        <v>0</v>
      </c>
      <c r="F15" s="53"/>
      <c r="G15" s="54"/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10</v>
      </c>
      <c r="Q15" s="37"/>
      <c r="R15" s="7"/>
      <c r="T15" s="2">
        <f>SUM(T10:T14)</f>
        <v>6670</v>
      </c>
    </row>
    <row r="16" spans="1:20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320</v>
      </c>
      <c r="E17" s="68">
        <f>SUM(E5:E16)</f>
        <v>7015</v>
      </c>
      <c r="F17" s="69">
        <f t="shared" ref="F17:O17" si="6">SUM(F5:F16)</f>
        <v>0</v>
      </c>
      <c r="G17" s="68">
        <f t="shared" si="6"/>
        <v>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320</v>
      </c>
      <c r="Q17" s="73">
        <f>SUM(Q5:Q16)</f>
        <v>7015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62</v>
      </c>
      <c r="E22" s="60">
        <v>620</v>
      </c>
      <c r="F22" s="91"/>
      <c r="G22" s="60"/>
      <c r="H22" s="92"/>
      <c r="I22" s="60"/>
      <c r="J22" s="92"/>
      <c r="K22" s="60"/>
      <c r="L22" s="91"/>
      <c r="M22" s="60"/>
      <c r="N22" s="91"/>
      <c r="O22" s="60"/>
      <c r="P22" s="93">
        <f t="shared" si="7"/>
        <v>62</v>
      </c>
      <c r="Q22" s="94">
        <f t="shared" si="7"/>
        <v>620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382</v>
      </c>
      <c r="E23" s="98">
        <f t="shared" si="8"/>
        <v>7635</v>
      </c>
      <c r="F23" s="97">
        <f t="shared" si="8"/>
        <v>0</v>
      </c>
      <c r="G23" s="98">
        <f t="shared" si="8"/>
        <v>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382</v>
      </c>
      <c r="Q23" s="98">
        <f>SUM(Q17:Q22)</f>
        <v>7635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5"/>
      <c r="E26" s="111"/>
      <c r="F26" s="286"/>
      <c r="G26" s="113"/>
      <c r="H26" s="286"/>
      <c r="I26" s="113"/>
      <c r="J26" s="285"/>
      <c r="K26" s="111"/>
      <c r="L26" s="286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30</v>
      </c>
    </row>
    <row r="27" spans="1:18" ht="15" customHeight="1">
      <c r="A27" s="118" t="s">
        <v>35</v>
      </c>
      <c r="B27" s="84"/>
      <c r="C27" s="84"/>
      <c r="D27" s="119">
        <v>29</v>
      </c>
      <c r="E27" s="120">
        <v>1</v>
      </c>
      <c r="F27" s="119"/>
      <c r="G27" s="120"/>
      <c r="H27" s="119"/>
      <c r="I27" s="120"/>
      <c r="J27" s="287"/>
      <c r="K27" s="120"/>
      <c r="L27" s="287"/>
      <c r="M27" s="120"/>
      <c r="N27" s="287"/>
      <c r="O27" s="122"/>
      <c r="P27" s="123">
        <f t="shared" si="9"/>
        <v>29</v>
      </c>
      <c r="Q27" s="124">
        <f t="shared" si="9"/>
        <v>1</v>
      </c>
      <c r="R27" s="353"/>
    </row>
    <row r="28" spans="1:18">
      <c r="A28" s="118" t="s">
        <v>36</v>
      </c>
      <c r="B28" s="84"/>
      <c r="C28" s="84"/>
      <c r="D28" s="119">
        <v>5</v>
      </c>
      <c r="E28" s="120"/>
      <c r="F28" s="119"/>
      <c r="G28" s="120"/>
      <c r="H28" s="119"/>
      <c r="I28" s="120"/>
      <c r="J28" s="287"/>
      <c r="K28" s="120"/>
      <c r="L28" s="288"/>
      <c r="M28" s="126"/>
      <c r="N28" s="287"/>
      <c r="O28" s="122"/>
      <c r="P28" s="127">
        <f t="shared" si="9"/>
        <v>5</v>
      </c>
      <c r="Q28" s="124">
        <f t="shared" si="9"/>
        <v>0</v>
      </c>
      <c r="R28" s="354">
        <f>SUM(P28:Q29)</f>
        <v>12</v>
      </c>
    </row>
    <row r="29" spans="1:18" ht="15" customHeight="1">
      <c r="A29" s="118" t="s">
        <v>37</v>
      </c>
      <c r="B29" s="84"/>
      <c r="C29" s="84"/>
      <c r="D29" s="119">
        <v>7</v>
      </c>
      <c r="E29" s="120"/>
      <c r="F29" s="119"/>
      <c r="G29" s="120"/>
      <c r="H29" s="119"/>
      <c r="I29" s="120"/>
      <c r="J29" s="287"/>
      <c r="K29" s="120"/>
      <c r="L29" s="288"/>
      <c r="M29" s="126"/>
      <c r="N29" s="287"/>
      <c r="O29" s="122"/>
      <c r="P29" s="127">
        <f t="shared" si="9"/>
        <v>7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61</v>
      </c>
      <c r="E30" s="120"/>
      <c r="F30" s="119"/>
      <c r="G30" s="120"/>
      <c r="H30" s="119"/>
      <c r="I30" s="120"/>
      <c r="J30" s="287"/>
      <c r="K30" s="120"/>
      <c r="L30" s="288"/>
      <c r="M30" s="126"/>
      <c r="N30" s="287"/>
      <c r="O30" s="122"/>
      <c r="P30" s="127">
        <f t="shared" si="9"/>
        <v>61</v>
      </c>
      <c r="Q30" s="124">
        <f t="shared" si="9"/>
        <v>0</v>
      </c>
      <c r="R30" s="128">
        <f>SUM(P30:Q30)</f>
        <v>61</v>
      </c>
    </row>
    <row r="31" spans="1:18">
      <c r="A31" s="118" t="s">
        <v>39</v>
      </c>
      <c r="B31" s="84"/>
      <c r="C31" s="84"/>
      <c r="D31" s="119">
        <v>155</v>
      </c>
      <c r="E31" s="120">
        <v>9</v>
      </c>
      <c r="F31" s="119"/>
      <c r="G31" s="120"/>
      <c r="H31" s="119"/>
      <c r="I31" s="120"/>
      <c r="J31" s="287"/>
      <c r="K31" s="120"/>
      <c r="L31" s="288"/>
      <c r="M31" s="126"/>
      <c r="N31" s="287"/>
      <c r="O31" s="122"/>
      <c r="P31" s="127">
        <f t="shared" si="9"/>
        <v>155</v>
      </c>
      <c r="Q31" s="124">
        <f t="shared" si="9"/>
        <v>9</v>
      </c>
      <c r="R31" s="128">
        <f>SUM(P31:Q31)</f>
        <v>164</v>
      </c>
    </row>
    <row r="32" spans="1:18">
      <c r="A32" s="118" t="s">
        <v>40</v>
      </c>
      <c r="B32" s="84"/>
      <c r="C32" s="84"/>
      <c r="D32" s="129">
        <v>53</v>
      </c>
      <c r="E32" s="130"/>
      <c r="F32" s="129"/>
      <c r="G32" s="130"/>
      <c r="H32" s="129"/>
      <c r="I32" s="130"/>
      <c r="J32" s="131"/>
      <c r="K32" s="130"/>
      <c r="L32" s="132"/>
      <c r="M32" s="133"/>
      <c r="N32" s="131"/>
      <c r="O32" s="134"/>
      <c r="P32" s="135">
        <f t="shared" si="9"/>
        <v>53</v>
      </c>
      <c r="Q32" s="136">
        <f t="shared" si="9"/>
        <v>0</v>
      </c>
      <c r="R32" s="137">
        <f>SUM(P32:Q32)</f>
        <v>53</v>
      </c>
    </row>
    <row r="33" spans="1:18" ht="15" thickBot="1">
      <c r="A33" s="138"/>
      <c r="B33" s="139"/>
      <c r="C33" s="139"/>
      <c r="D33" s="140">
        <f t="shared" ref="D33:N33" si="10">SUM(D26:D32)</f>
        <v>310</v>
      </c>
      <c r="E33" s="141">
        <f t="shared" si="10"/>
        <v>10</v>
      </c>
      <c r="F33" s="142">
        <f t="shared" si="10"/>
        <v>0</v>
      </c>
      <c r="G33" s="143">
        <f t="shared" si="10"/>
        <v>0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310</v>
      </c>
      <c r="Q33" s="147">
        <f t="shared" si="9"/>
        <v>10</v>
      </c>
      <c r="R33" s="148">
        <f>SUM(P33:Q33)</f>
        <v>320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11</v>
      </c>
      <c r="E36" s="344"/>
      <c r="F36" s="344"/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11</v>
      </c>
      <c r="Q36" s="330"/>
      <c r="R36" s="7"/>
    </row>
    <row r="37" spans="1:18">
      <c r="A37" s="109" t="s">
        <v>44</v>
      </c>
      <c r="B37" s="84"/>
      <c r="C37" s="84"/>
      <c r="D37" s="344">
        <v>5</v>
      </c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5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21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21</v>
      </c>
      <c r="Q41" s="333"/>
      <c r="R41" s="154">
        <f>SUM(D41:O41)</f>
        <v>21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149</v>
      </c>
      <c r="E43" s="158"/>
      <c r="F43" s="158">
        <f t="shared" ref="F43:N43" si="12">SUM(F8+F9+F14+F15+F5+F7+F6+F16)</f>
        <v>0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149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156</v>
      </c>
      <c r="E44" s="158"/>
      <c r="F44" s="158">
        <f t="shared" ref="F44:N44" si="13">SUM(F10+F11+F5+F14+F15+F16+F7+F6)</f>
        <v>0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156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313</v>
      </c>
      <c r="E45" s="159"/>
      <c r="F45" s="159">
        <f t="shared" ref="F45:N45" si="14">SUM(F12+F13+F14+F15+F16+F5+F7+F6)</f>
        <v>0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313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618</v>
      </c>
      <c r="E46" s="164"/>
      <c r="F46" s="163">
        <f>SUM(F43:F45)</f>
        <v>0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618</v>
      </c>
      <c r="Q46" s="313"/>
      <c r="R46" s="154">
        <f>SUM(D46:N46)</f>
        <v>618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>
        <v>250</v>
      </c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250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250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250</v>
      </c>
      <c r="Q51" s="192"/>
      <c r="R51" s="193">
        <f>SUM(D51:O51)</f>
        <v>250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U15" sqref="U1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43311</v>
      </c>
      <c r="E2" s="374"/>
      <c r="F2" s="373">
        <v>43313</v>
      </c>
      <c r="G2" s="373"/>
      <c r="H2" s="373">
        <v>43314</v>
      </c>
      <c r="I2" s="373"/>
      <c r="J2" s="373">
        <v>43315</v>
      </c>
      <c r="K2" s="373"/>
      <c r="L2" s="373">
        <v>43316</v>
      </c>
      <c r="M2" s="373"/>
      <c r="N2" s="373">
        <v>43317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4" t="s">
        <v>10</v>
      </c>
      <c r="F4" s="11" t="s">
        <v>11</v>
      </c>
      <c r="G4" s="284" t="s">
        <v>10</v>
      </c>
      <c r="H4" s="11" t="s">
        <v>9</v>
      </c>
      <c r="I4" s="284" t="s">
        <v>10</v>
      </c>
      <c r="J4" s="11" t="s">
        <v>9</v>
      </c>
      <c r="K4" s="284" t="s">
        <v>10</v>
      </c>
      <c r="L4" s="11" t="s">
        <v>9</v>
      </c>
      <c r="M4" s="284" t="s">
        <v>10</v>
      </c>
      <c r="N4" s="11" t="s">
        <v>9</v>
      </c>
      <c r="O4" s="28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>
        <v>26</v>
      </c>
      <c r="G5" s="17">
        <f>SUM(C5*F5)</f>
        <v>1300</v>
      </c>
      <c r="H5" s="16">
        <v>33</v>
      </c>
      <c r="I5" s="17">
        <f>SUM(C5*H5)</f>
        <v>1650</v>
      </c>
      <c r="J5" s="16">
        <v>44</v>
      </c>
      <c r="K5" s="18">
        <f>SUM(C5*J5)</f>
        <v>2200</v>
      </c>
      <c r="L5" s="16">
        <v>52</v>
      </c>
      <c r="M5" s="17">
        <f>SUM(C5*L5)</f>
        <v>2600</v>
      </c>
      <c r="N5" s="16"/>
      <c r="O5" s="19"/>
      <c r="P5" s="20">
        <f t="shared" ref="P5:Q14" si="0">SUM(D5+F5+H5+J5+L5+N5)</f>
        <v>155</v>
      </c>
      <c r="Q5" s="21">
        <f t="shared" si="0"/>
        <v>7750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>
        <v>41</v>
      </c>
      <c r="G6" s="17">
        <f t="shared" ref="G6:G13" si="2">SUM(C6*F6)</f>
        <v>1025</v>
      </c>
      <c r="H6" s="22">
        <v>61</v>
      </c>
      <c r="I6" s="17">
        <f t="shared" ref="I6:I13" si="3">SUM(C6*H6)</f>
        <v>1525</v>
      </c>
      <c r="J6" s="22">
        <v>42</v>
      </c>
      <c r="K6" s="18">
        <f t="shared" ref="K6:K13" si="4">SUM(C6*J6)</f>
        <v>1050</v>
      </c>
      <c r="L6" s="22">
        <v>28</v>
      </c>
      <c r="M6" s="17">
        <f t="shared" ref="M6:M13" si="5">SUM(C6*L6)</f>
        <v>700</v>
      </c>
      <c r="N6" s="22"/>
      <c r="O6" s="23"/>
      <c r="P6" s="24">
        <f t="shared" si="0"/>
        <v>172</v>
      </c>
      <c r="Q6" s="21">
        <f t="shared" si="0"/>
        <v>4300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5</v>
      </c>
      <c r="M8" s="17">
        <f t="shared" si="5"/>
        <v>150</v>
      </c>
      <c r="N8" s="22"/>
      <c r="O8" s="19"/>
      <c r="P8" s="36">
        <f t="shared" si="0"/>
        <v>5</v>
      </c>
      <c r="Q8" s="37">
        <f t="shared" si="0"/>
        <v>150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2</v>
      </c>
      <c r="G10" s="42">
        <f t="shared" si="2"/>
        <v>40</v>
      </c>
      <c r="H10" s="41"/>
      <c r="I10" s="42">
        <f t="shared" si="3"/>
        <v>0</v>
      </c>
      <c r="J10" s="41">
        <v>4</v>
      </c>
      <c r="K10" s="43">
        <f t="shared" si="4"/>
        <v>80</v>
      </c>
      <c r="L10" s="41">
        <v>12</v>
      </c>
      <c r="M10" s="42">
        <f t="shared" si="5"/>
        <v>240</v>
      </c>
      <c r="N10" s="41"/>
      <c r="O10" s="44"/>
      <c r="P10" s="45">
        <f t="shared" si="0"/>
        <v>18</v>
      </c>
      <c r="Q10" s="46">
        <f t="shared" si="0"/>
        <v>360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3</v>
      </c>
      <c r="G11" s="42">
        <f t="shared" si="2"/>
        <v>30</v>
      </c>
      <c r="H11" s="41">
        <v>4</v>
      </c>
      <c r="I11" s="42">
        <f t="shared" si="3"/>
        <v>40</v>
      </c>
      <c r="J11" s="41">
        <v>5</v>
      </c>
      <c r="K11" s="43">
        <f t="shared" si="4"/>
        <v>50</v>
      </c>
      <c r="L11" s="41">
        <v>7</v>
      </c>
      <c r="M11" s="42">
        <f t="shared" si="5"/>
        <v>70</v>
      </c>
      <c r="N11" s="41"/>
      <c r="O11" s="44"/>
      <c r="P11" s="45">
        <f t="shared" si="0"/>
        <v>19</v>
      </c>
      <c r="Q11" s="46">
        <f t="shared" si="0"/>
        <v>190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>
        <v>64</v>
      </c>
      <c r="G12" s="17">
        <f t="shared" si="2"/>
        <v>1280</v>
      </c>
      <c r="H12" s="22">
        <v>69</v>
      </c>
      <c r="I12" s="17">
        <f t="shared" si="3"/>
        <v>1380</v>
      </c>
      <c r="J12" s="22">
        <v>83</v>
      </c>
      <c r="K12" s="18">
        <f t="shared" si="4"/>
        <v>1660</v>
      </c>
      <c r="L12" s="22">
        <v>43</v>
      </c>
      <c r="M12" s="17">
        <f t="shared" si="5"/>
        <v>860</v>
      </c>
      <c r="N12" s="22"/>
      <c r="O12" s="19"/>
      <c r="P12" s="36">
        <f t="shared" si="0"/>
        <v>259</v>
      </c>
      <c r="Q12" s="37">
        <f t="shared" si="0"/>
        <v>5180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>
        <v>46</v>
      </c>
      <c r="G13" s="17">
        <f t="shared" si="2"/>
        <v>460</v>
      </c>
      <c r="H13" s="22">
        <v>74</v>
      </c>
      <c r="I13" s="17">
        <f t="shared" si="3"/>
        <v>740</v>
      </c>
      <c r="J13" s="22">
        <v>48</v>
      </c>
      <c r="K13" s="18">
        <f t="shared" si="4"/>
        <v>480</v>
      </c>
      <c r="L13" s="22">
        <v>35</v>
      </c>
      <c r="M13" s="17">
        <f t="shared" si="5"/>
        <v>350</v>
      </c>
      <c r="N13" s="22"/>
      <c r="O13" s="19"/>
      <c r="P13" s="36">
        <f t="shared" si="0"/>
        <v>203</v>
      </c>
      <c r="Q13" s="37">
        <f t="shared" si="0"/>
        <v>2030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>
        <v>35</v>
      </c>
      <c r="G14" s="49">
        <f>SUM(C14*F14)</f>
        <v>875</v>
      </c>
      <c r="H14" s="253">
        <v>50</v>
      </c>
      <c r="I14" s="49">
        <f>SUM(C14*H14)</f>
        <v>1250</v>
      </c>
      <c r="J14" s="253">
        <v>50</v>
      </c>
      <c r="K14" s="49">
        <f>SUM(C14*J14)</f>
        <v>1250</v>
      </c>
      <c r="L14" s="253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150</v>
      </c>
      <c r="Q14" s="37">
        <f t="shared" si="0"/>
        <v>3750</v>
      </c>
      <c r="R14" s="254" t="s">
        <v>73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>
        <v>4</v>
      </c>
      <c r="G15" s="54">
        <f>SUM(C15*F15)</f>
        <v>0</v>
      </c>
      <c r="H15" s="53">
        <v>1</v>
      </c>
      <c r="I15" s="54"/>
      <c r="J15" s="53">
        <v>5</v>
      </c>
      <c r="K15" s="55"/>
      <c r="L15" s="53">
        <v>5</v>
      </c>
      <c r="M15" s="54"/>
      <c r="N15" s="53"/>
      <c r="O15" s="19"/>
      <c r="P15" s="56">
        <f>SUM(D15+F15+H15+J15+L15+N15)</f>
        <v>15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549</v>
      </c>
      <c r="O16" s="63"/>
      <c r="P16" s="56">
        <f>SUM(D16+F16+H16+J16+L16+N16)</f>
        <v>549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221</v>
      </c>
      <c r="G17" s="68">
        <f t="shared" si="6"/>
        <v>5010</v>
      </c>
      <c r="H17" s="69">
        <f t="shared" si="6"/>
        <v>292</v>
      </c>
      <c r="I17" s="68">
        <f t="shared" si="6"/>
        <v>6585</v>
      </c>
      <c r="J17" s="69">
        <f t="shared" si="6"/>
        <v>281</v>
      </c>
      <c r="K17" s="68">
        <f t="shared" si="6"/>
        <v>6770</v>
      </c>
      <c r="L17" s="70">
        <f t="shared" si="6"/>
        <v>202</v>
      </c>
      <c r="M17" s="68">
        <f t="shared" si="6"/>
        <v>5345</v>
      </c>
      <c r="N17" s="70">
        <f t="shared" si="6"/>
        <v>549</v>
      </c>
      <c r="O17" s="71">
        <f t="shared" si="6"/>
        <v>0</v>
      </c>
      <c r="P17" s="72">
        <f>SUM(P5:P16)</f>
        <v>1545</v>
      </c>
      <c r="Q17" s="73">
        <f>SUM(Q5:Q16)</f>
        <v>23710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>
        <v>42</v>
      </c>
      <c r="G22" s="60">
        <v>420</v>
      </c>
      <c r="H22" s="92">
        <v>50</v>
      </c>
      <c r="I22" s="60">
        <v>500</v>
      </c>
      <c r="J22" s="92">
        <v>48</v>
      </c>
      <c r="K22" s="60">
        <v>480</v>
      </c>
      <c r="L22" s="91">
        <v>27</v>
      </c>
      <c r="M22" s="60">
        <v>270</v>
      </c>
      <c r="N22" s="91">
        <v>108</v>
      </c>
      <c r="O22" s="60">
        <v>1080</v>
      </c>
      <c r="P22" s="93">
        <f t="shared" si="7"/>
        <v>275</v>
      </c>
      <c r="Q22" s="94">
        <f t="shared" si="7"/>
        <v>2750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263</v>
      </c>
      <c r="G23" s="98">
        <f t="shared" si="8"/>
        <v>5430</v>
      </c>
      <c r="H23" s="97">
        <f t="shared" si="8"/>
        <v>342</v>
      </c>
      <c r="I23" s="98">
        <f t="shared" si="8"/>
        <v>7085</v>
      </c>
      <c r="J23" s="97">
        <f t="shared" si="8"/>
        <v>329</v>
      </c>
      <c r="K23" s="98">
        <f t="shared" si="8"/>
        <v>7250</v>
      </c>
      <c r="L23" s="99">
        <f t="shared" si="8"/>
        <v>229</v>
      </c>
      <c r="M23" s="98">
        <f t="shared" si="8"/>
        <v>5615</v>
      </c>
      <c r="N23" s="99">
        <f t="shared" si="8"/>
        <v>657</v>
      </c>
      <c r="O23" s="98">
        <f t="shared" si="8"/>
        <v>1080</v>
      </c>
      <c r="P23" s="100">
        <f t="shared" si="8"/>
        <v>1820</v>
      </c>
      <c r="Q23" s="98">
        <f>SUM(Q17:Q22)</f>
        <v>26460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85"/>
      <c r="E26" s="111"/>
      <c r="F26" s="286">
        <v>2</v>
      </c>
      <c r="G26" s="113"/>
      <c r="H26" s="286"/>
      <c r="I26" s="113"/>
      <c r="J26" s="285">
        <v>1</v>
      </c>
      <c r="K26" s="111"/>
      <c r="L26" s="286"/>
      <c r="M26" s="113"/>
      <c r="N26" s="114"/>
      <c r="O26" s="115">
        <v>21</v>
      </c>
      <c r="P26" s="116">
        <f t="shared" ref="P26:Q33" si="9">SUM(D26+F26+H26+J26+L26+N26)</f>
        <v>3</v>
      </c>
      <c r="Q26" s="117">
        <f t="shared" si="9"/>
        <v>21</v>
      </c>
      <c r="R26" s="352">
        <f>SUM(P26:Q27)</f>
        <v>185</v>
      </c>
    </row>
    <row r="27" spans="1:18" ht="15" customHeight="1">
      <c r="A27" s="118" t="s">
        <v>35</v>
      </c>
      <c r="B27" s="84"/>
      <c r="C27" s="84"/>
      <c r="D27" s="119"/>
      <c r="E27" s="120"/>
      <c r="F27" s="119">
        <v>22</v>
      </c>
      <c r="G27" s="120"/>
      <c r="H27" s="119">
        <v>25</v>
      </c>
      <c r="I27" s="120"/>
      <c r="J27" s="287">
        <v>24</v>
      </c>
      <c r="K27" s="120"/>
      <c r="L27" s="287">
        <v>21</v>
      </c>
      <c r="M27" s="120"/>
      <c r="N27" s="287"/>
      <c r="O27" s="122">
        <v>69</v>
      </c>
      <c r="P27" s="123">
        <f t="shared" si="9"/>
        <v>92</v>
      </c>
      <c r="Q27" s="124">
        <f t="shared" si="9"/>
        <v>69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>
        <v>4</v>
      </c>
      <c r="I28" s="120"/>
      <c r="J28" s="287">
        <v>2</v>
      </c>
      <c r="K28" s="120"/>
      <c r="L28" s="288">
        <v>3</v>
      </c>
      <c r="M28" s="126"/>
      <c r="N28" s="287"/>
      <c r="O28" s="122">
        <v>20</v>
      </c>
      <c r="P28" s="127">
        <f t="shared" si="9"/>
        <v>9</v>
      </c>
      <c r="Q28" s="124">
        <f t="shared" si="9"/>
        <v>20</v>
      </c>
      <c r="R28" s="354">
        <f>SUM(P28:Q29)</f>
        <v>77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4</v>
      </c>
      <c r="G29" s="120"/>
      <c r="H29" s="119">
        <v>3</v>
      </c>
      <c r="I29" s="120"/>
      <c r="J29" s="287">
        <v>6</v>
      </c>
      <c r="K29" s="120"/>
      <c r="L29" s="288">
        <v>3</v>
      </c>
      <c r="M29" s="126"/>
      <c r="N29" s="287"/>
      <c r="O29" s="122">
        <v>32</v>
      </c>
      <c r="P29" s="127">
        <f t="shared" si="9"/>
        <v>16</v>
      </c>
      <c r="Q29" s="124">
        <f t="shared" si="9"/>
        <v>32</v>
      </c>
      <c r="R29" s="355"/>
    </row>
    <row r="30" spans="1:18">
      <c r="A30" s="118" t="s">
        <v>38</v>
      </c>
      <c r="B30" s="84"/>
      <c r="C30" s="84"/>
      <c r="D30" s="119"/>
      <c r="E30" s="120"/>
      <c r="F30" s="119">
        <v>32</v>
      </c>
      <c r="G30" s="120"/>
      <c r="H30" s="119">
        <v>71</v>
      </c>
      <c r="I30" s="120"/>
      <c r="J30" s="287">
        <v>34</v>
      </c>
      <c r="K30" s="120"/>
      <c r="L30" s="288">
        <v>14</v>
      </c>
      <c r="M30" s="126"/>
      <c r="N30" s="287"/>
      <c r="O30" s="122">
        <v>52</v>
      </c>
      <c r="P30" s="127">
        <f t="shared" si="9"/>
        <v>151</v>
      </c>
      <c r="Q30" s="124">
        <f t="shared" si="9"/>
        <v>52</v>
      </c>
      <c r="R30" s="128">
        <f>SUM(P30:Q30)</f>
        <v>203</v>
      </c>
    </row>
    <row r="31" spans="1:18">
      <c r="A31" s="118" t="s">
        <v>39</v>
      </c>
      <c r="B31" s="84"/>
      <c r="C31" s="84"/>
      <c r="D31" s="119"/>
      <c r="E31" s="120"/>
      <c r="F31" s="119">
        <v>122</v>
      </c>
      <c r="G31" s="120">
        <v>4</v>
      </c>
      <c r="H31" s="119">
        <v>117</v>
      </c>
      <c r="I31" s="120">
        <v>1</v>
      </c>
      <c r="J31" s="287">
        <v>151</v>
      </c>
      <c r="K31" s="120">
        <v>5</v>
      </c>
      <c r="L31" s="288">
        <v>118</v>
      </c>
      <c r="M31" s="126">
        <v>5</v>
      </c>
      <c r="N31" s="287"/>
      <c r="O31" s="122">
        <v>299</v>
      </c>
      <c r="P31" s="127">
        <f t="shared" si="9"/>
        <v>508</v>
      </c>
      <c r="Q31" s="124">
        <f t="shared" si="9"/>
        <v>314</v>
      </c>
      <c r="R31" s="128">
        <f>SUM(P31:Q31)</f>
        <v>822</v>
      </c>
    </row>
    <row r="32" spans="1:18">
      <c r="A32" s="118" t="s">
        <v>40</v>
      </c>
      <c r="B32" s="84"/>
      <c r="C32" s="84"/>
      <c r="D32" s="129"/>
      <c r="E32" s="130"/>
      <c r="F32" s="129">
        <v>35</v>
      </c>
      <c r="G32" s="130"/>
      <c r="H32" s="129">
        <v>71</v>
      </c>
      <c r="I32" s="130"/>
      <c r="J32" s="131">
        <v>58</v>
      </c>
      <c r="K32" s="130"/>
      <c r="L32" s="132">
        <v>38</v>
      </c>
      <c r="M32" s="133"/>
      <c r="N32" s="131"/>
      <c r="O32" s="134">
        <v>56</v>
      </c>
      <c r="P32" s="135">
        <f t="shared" si="9"/>
        <v>202</v>
      </c>
      <c r="Q32" s="136">
        <f t="shared" si="9"/>
        <v>56</v>
      </c>
      <c r="R32" s="137">
        <f>SUM(P32:Q32)</f>
        <v>258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217</v>
      </c>
      <c r="G33" s="143">
        <f t="shared" si="10"/>
        <v>4</v>
      </c>
      <c r="H33" s="142">
        <f t="shared" si="10"/>
        <v>291</v>
      </c>
      <c r="I33" s="143">
        <f t="shared" si="10"/>
        <v>1</v>
      </c>
      <c r="J33" s="144">
        <f t="shared" si="10"/>
        <v>276</v>
      </c>
      <c r="K33" s="143">
        <f t="shared" si="10"/>
        <v>5</v>
      </c>
      <c r="L33" s="144">
        <f t="shared" si="10"/>
        <v>197</v>
      </c>
      <c r="M33" s="141">
        <f t="shared" si="10"/>
        <v>5</v>
      </c>
      <c r="N33" s="144">
        <f t="shared" si="10"/>
        <v>0</v>
      </c>
      <c r="O33" s="145">
        <f>SUM(O26:O32)</f>
        <v>549</v>
      </c>
      <c r="P33" s="146">
        <f>SUM(P26:P32)</f>
        <v>981</v>
      </c>
      <c r="Q33" s="147">
        <f t="shared" si="9"/>
        <v>564</v>
      </c>
      <c r="R33" s="148">
        <f>SUM(P33:Q33)</f>
        <v>1545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>
        <v>1</v>
      </c>
      <c r="M35" s="346"/>
      <c r="N35" s="345"/>
      <c r="O35" s="341"/>
      <c r="P35" s="329">
        <f t="shared" ref="P35:P41" si="11">SUM(D35:O35)</f>
        <v>1</v>
      </c>
      <c r="Q35" s="330"/>
      <c r="R35" s="152">
        <f>SUM(O26:O32)</f>
        <v>549</v>
      </c>
    </row>
    <row r="36" spans="1:18">
      <c r="A36" s="109" t="s">
        <v>43</v>
      </c>
      <c r="B36" s="84"/>
      <c r="C36" s="84"/>
      <c r="D36" s="344"/>
      <c r="E36" s="344"/>
      <c r="F36" s="344">
        <v>30</v>
      </c>
      <c r="G36" s="344"/>
      <c r="H36" s="344">
        <v>15</v>
      </c>
      <c r="I36" s="344"/>
      <c r="J36" s="345">
        <v>20</v>
      </c>
      <c r="K36" s="346"/>
      <c r="L36" s="344">
        <v>6</v>
      </c>
      <c r="M36" s="344"/>
      <c r="N36" s="345"/>
      <c r="O36" s="341"/>
      <c r="P36" s="329">
        <f t="shared" si="11"/>
        <v>71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>
        <v>3</v>
      </c>
      <c r="K37" s="346"/>
      <c r="L37" s="345">
        <v>4</v>
      </c>
      <c r="M37" s="345"/>
      <c r="N37" s="345"/>
      <c r="O37" s="341"/>
      <c r="P37" s="329">
        <f t="shared" si="11"/>
        <v>7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>
        <v>4</v>
      </c>
      <c r="G38" s="344"/>
      <c r="H38" s="344">
        <v>1</v>
      </c>
      <c r="I38" s="344"/>
      <c r="J38" s="345">
        <v>2</v>
      </c>
      <c r="K38" s="345"/>
      <c r="L38" s="345">
        <v>1</v>
      </c>
      <c r="M38" s="345"/>
      <c r="N38" s="345"/>
      <c r="O38" s="341"/>
      <c r="P38" s="329">
        <f t="shared" si="11"/>
        <v>8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34</v>
      </c>
      <c r="G41" s="331"/>
      <c r="H41" s="331">
        <f>SUM(H34:I40)</f>
        <v>16</v>
      </c>
      <c r="I41" s="331"/>
      <c r="J41" s="331">
        <f>SUM(J34:K40)</f>
        <v>25</v>
      </c>
      <c r="K41" s="331"/>
      <c r="L41" s="331">
        <f>SUM(L34:M40)</f>
        <v>12</v>
      </c>
      <c r="M41" s="331"/>
      <c r="N41" s="331">
        <f>SUM(N34:O40)</f>
        <v>0</v>
      </c>
      <c r="O41" s="331"/>
      <c r="P41" s="390">
        <f t="shared" si="11"/>
        <v>87</v>
      </c>
      <c r="Q41" s="391"/>
      <c r="R41" s="154">
        <f>SUM(D41:O41)</f>
        <v>87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106</v>
      </c>
      <c r="G43" s="158"/>
      <c r="H43" s="158">
        <f t="shared" si="12"/>
        <v>145</v>
      </c>
      <c r="I43" s="158"/>
      <c r="J43" s="158">
        <f t="shared" si="12"/>
        <v>141</v>
      </c>
      <c r="K43" s="158"/>
      <c r="L43" s="158">
        <f t="shared" si="12"/>
        <v>105</v>
      </c>
      <c r="M43" s="158"/>
      <c r="N43" s="158">
        <f t="shared" si="12"/>
        <v>549</v>
      </c>
      <c r="O43" s="158"/>
      <c r="P43" s="321">
        <f>SUM(D43+F43+H43+J43+L43+N43)</f>
        <v>1046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111</v>
      </c>
      <c r="G44" s="158"/>
      <c r="H44" s="158">
        <f t="shared" si="13"/>
        <v>149</v>
      </c>
      <c r="I44" s="158"/>
      <c r="J44" s="158">
        <f t="shared" si="13"/>
        <v>150</v>
      </c>
      <c r="K44" s="158"/>
      <c r="L44" s="158">
        <f t="shared" si="13"/>
        <v>119</v>
      </c>
      <c r="M44" s="158"/>
      <c r="N44" s="158">
        <f t="shared" si="13"/>
        <v>549</v>
      </c>
      <c r="O44" s="158"/>
      <c r="P44" s="321">
        <f>SUM(D44+F44+H44+J44+L44+N44)</f>
        <v>1078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216</v>
      </c>
      <c r="G45" s="159"/>
      <c r="H45" s="159">
        <f t="shared" si="14"/>
        <v>288</v>
      </c>
      <c r="I45" s="159"/>
      <c r="J45" s="159">
        <f t="shared" si="14"/>
        <v>272</v>
      </c>
      <c r="K45" s="159"/>
      <c r="L45" s="159">
        <f t="shared" si="14"/>
        <v>178</v>
      </c>
      <c r="M45" s="159"/>
      <c r="N45" s="159">
        <f t="shared" si="14"/>
        <v>549</v>
      </c>
      <c r="O45" s="159"/>
      <c r="P45" s="327">
        <f>SUM(D45+F45+H45+J45+L45+N45)</f>
        <v>1503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433</v>
      </c>
      <c r="G46" s="165"/>
      <c r="H46" s="163">
        <f>SUM(H43:H45)</f>
        <v>582</v>
      </c>
      <c r="I46" s="164"/>
      <c r="J46" s="163">
        <f>SUM(J43:J45)</f>
        <v>563</v>
      </c>
      <c r="K46" s="164"/>
      <c r="L46" s="163">
        <f>SUM(L43:L45)</f>
        <v>402</v>
      </c>
      <c r="M46" s="164"/>
      <c r="N46" s="163">
        <f>SUM(N43:N45)</f>
        <v>1647</v>
      </c>
      <c r="O46" s="164"/>
      <c r="P46" s="312">
        <f>SUM(P43:P45)</f>
        <v>3627</v>
      </c>
      <c r="Q46" s="313"/>
      <c r="R46" s="154">
        <f>SUM(D46:N46)</f>
        <v>3627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366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366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366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366</v>
      </c>
      <c r="Q51" s="192"/>
      <c r="R51" s="193">
        <f>SUM(D51:O51)</f>
        <v>366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9" sqref="V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43318</v>
      </c>
      <c r="E2" s="374"/>
      <c r="F2" s="373">
        <v>43320</v>
      </c>
      <c r="G2" s="373"/>
      <c r="H2" s="373">
        <v>43321</v>
      </c>
      <c r="I2" s="373"/>
      <c r="J2" s="373">
        <v>43322</v>
      </c>
      <c r="K2" s="373"/>
      <c r="L2" s="373">
        <v>43323</v>
      </c>
      <c r="M2" s="373"/>
      <c r="N2" s="373">
        <v>43324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9" t="s">
        <v>10</v>
      </c>
      <c r="F4" s="11" t="s">
        <v>11</v>
      </c>
      <c r="G4" s="289" t="s">
        <v>10</v>
      </c>
      <c r="H4" s="11" t="s">
        <v>9</v>
      </c>
      <c r="I4" s="289" t="s">
        <v>10</v>
      </c>
      <c r="J4" s="11" t="s">
        <v>9</v>
      </c>
      <c r="K4" s="289" t="s">
        <v>10</v>
      </c>
      <c r="L4" s="11" t="s">
        <v>9</v>
      </c>
      <c r="M4" s="289" t="s">
        <v>10</v>
      </c>
      <c r="N4" s="11" t="s">
        <v>9</v>
      </c>
      <c r="O4" s="289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46</v>
      </c>
      <c r="E5" s="17">
        <f>SUM(C5*D5)</f>
        <v>2300</v>
      </c>
      <c r="F5" s="16">
        <v>21</v>
      </c>
      <c r="G5" s="17">
        <f>SUM(C5*F5)</f>
        <v>1050</v>
      </c>
      <c r="H5" s="16">
        <v>21</v>
      </c>
      <c r="I5" s="17">
        <f>SUM(C5*H5)</f>
        <v>1050</v>
      </c>
      <c r="J5" s="16">
        <v>25</v>
      </c>
      <c r="K5" s="18">
        <f>SUM(C5*J5)</f>
        <v>1250</v>
      </c>
      <c r="L5" s="16">
        <v>55</v>
      </c>
      <c r="M5" s="17">
        <f>SUM(C5*L5)</f>
        <v>2750</v>
      </c>
      <c r="N5" s="16"/>
      <c r="O5" s="19"/>
      <c r="P5" s="20">
        <f t="shared" ref="P5:Q14" si="0">SUM(D5+F5+H5+J5+L5+N5)</f>
        <v>168</v>
      </c>
      <c r="Q5" s="21">
        <f t="shared" si="0"/>
        <v>8400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33</v>
      </c>
      <c r="E6" s="17">
        <f t="shared" ref="E6:E15" si="1">SUM(C6*D6)</f>
        <v>825</v>
      </c>
      <c r="F6" s="22">
        <v>31</v>
      </c>
      <c r="G6" s="17">
        <f t="shared" ref="G6:G13" si="2">SUM(C6*F6)</f>
        <v>775</v>
      </c>
      <c r="H6" s="22">
        <v>30</v>
      </c>
      <c r="I6" s="17">
        <f t="shared" ref="I6:I13" si="3">SUM(C6*H6)</f>
        <v>750</v>
      </c>
      <c r="J6" s="22">
        <v>23</v>
      </c>
      <c r="K6" s="18">
        <f t="shared" ref="K6:K13" si="4">SUM(C6*J6)</f>
        <v>575</v>
      </c>
      <c r="L6" s="22">
        <v>51</v>
      </c>
      <c r="M6" s="17">
        <f t="shared" ref="M6:M13" si="5">SUM(C6*L6)</f>
        <v>1275</v>
      </c>
      <c r="N6" s="22"/>
      <c r="O6" s="23"/>
      <c r="P6" s="24">
        <f t="shared" si="0"/>
        <v>168</v>
      </c>
      <c r="Q6" s="21">
        <f t="shared" si="0"/>
        <v>4200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3</v>
      </c>
      <c r="E8" s="17">
        <f t="shared" si="1"/>
        <v>90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4</v>
      </c>
      <c r="E9" s="17">
        <f t="shared" si="1"/>
        <v>60</v>
      </c>
      <c r="F9" s="22">
        <v>2</v>
      </c>
      <c r="G9" s="17">
        <f t="shared" si="2"/>
        <v>30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6</v>
      </c>
      <c r="Q9" s="37">
        <f>SUM(E9+G9+I9+K9+M9+O9)</f>
        <v>90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>
        <v>2</v>
      </c>
      <c r="I10" s="42">
        <f t="shared" si="3"/>
        <v>40</v>
      </c>
      <c r="J10" s="41">
        <v>2</v>
      </c>
      <c r="K10" s="43">
        <f t="shared" si="4"/>
        <v>40</v>
      </c>
      <c r="L10" s="41">
        <v>1</v>
      </c>
      <c r="M10" s="42">
        <f t="shared" si="5"/>
        <v>20</v>
      </c>
      <c r="N10" s="41"/>
      <c r="O10" s="44"/>
      <c r="P10" s="45">
        <f t="shared" si="0"/>
        <v>5</v>
      </c>
      <c r="Q10" s="46">
        <f t="shared" si="0"/>
        <v>100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2</v>
      </c>
      <c r="G11" s="42">
        <f t="shared" si="2"/>
        <v>20</v>
      </c>
      <c r="H11" s="41"/>
      <c r="I11" s="42">
        <f t="shared" si="3"/>
        <v>0</v>
      </c>
      <c r="J11" s="41">
        <v>1</v>
      </c>
      <c r="K11" s="43">
        <f t="shared" si="4"/>
        <v>10</v>
      </c>
      <c r="L11" s="41">
        <v>6</v>
      </c>
      <c r="M11" s="42">
        <f t="shared" si="5"/>
        <v>60</v>
      </c>
      <c r="N11" s="41"/>
      <c r="O11" s="44"/>
      <c r="P11" s="45">
        <f t="shared" si="0"/>
        <v>9</v>
      </c>
      <c r="Q11" s="46">
        <f t="shared" si="0"/>
        <v>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71</v>
      </c>
      <c r="E12" s="17">
        <f t="shared" si="1"/>
        <v>1420</v>
      </c>
      <c r="F12" s="22">
        <v>51</v>
      </c>
      <c r="G12" s="17">
        <f t="shared" si="2"/>
        <v>1020</v>
      </c>
      <c r="H12" s="22">
        <v>15</v>
      </c>
      <c r="I12" s="17">
        <f t="shared" si="3"/>
        <v>300</v>
      </c>
      <c r="J12" s="22">
        <v>24</v>
      </c>
      <c r="K12" s="18">
        <f t="shared" si="4"/>
        <v>480</v>
      </c>
      <c r="L12" s="22">
        <v>22</v>
      </c>
      <c r="M12" s="17">
        <f t="shared" si="5"/>
        <v>440</v>
      </c>
      <c r="N12" s="22"/>
      <c r="O12" s="19"/>
      <c r="P12" s="36">
        <f t="shared" si="0"/>
        <v>183</v>
      </c>
      <c r="Q12" s="37">
        <f t="shared" si="0"/>
        <v>3660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77</v>
      </c>
      <c r="E13" s="17">
        <f t="shared" si="1"/>
        <v>770</v>
      </c>
      <c r="F13" s="22">
        <v>37</v>
      </c>
      <c r="G13" s="17">
        <f t="shared" si="2"/>
        <v>370</v>
      </c>
      <c r="H13" s="22">
        <v>26</v>
      </c>
      <c r="I13" s="17">
        <f t="shared" si="3"/>
        <v>260</v>
      </c>
      <c r="J13" s="22">
        <v>16</v>
      </c>
      <c r="K13" s="18">
        <f t="shared" si="4"/>
        <v>160</v>
      </c>
      <c r="L13" s="22">
        <v>21</v>
      </c>
      <c r="M13" s="17">
        <f t="shared" si="5"/>
        <v>210</v>
      </c>
      <c r="N13" s="22"/>
      <c r="O13" s="19"/>
      <c r="P13" s="36">
        <f t="shared" si="0"/>
        <v>177</v>
      </c>
      <c r="Q13" s="37">
        <f t="shared" si="0"/>
        <v>1770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95</v>
      </c>
      <c r="E14" s="49">
        <f t="shared" si="1"/>
        <v>2375</v>
      </c>
      <c r="F14" s="22">
        <v>20</v>
      </c>
      <c r="G14" s="49">
        <f>SUM(C14*F14)</f>
        <v>500</v>
      </c>
      <c r="H14" s="253">
        <v>35</v>
      </c>
      <c r="I14" s="49">
        <f>SUM(C14*H14)</f>
        <v>875</v>
      </c>
      <c r="J14" s="253">
        <v>40</v>
      </c>
      <c r="K14" s="49">
        <f>SUM(C14*J14)</f>
        <v>1000</v>
      </c>
      <c r="L14" s="253">
        <v>65</v>
      </c>
      <c r="M14" s="49">
        <f>SUM(C14*L14)</f>
        <v>1625</v>
      </c>
      <c r="N14" s="49"/>
      <c r="O14" s="49">
        <f>SUM(C14*N14)</f>
        <v>0</v>
      </c>
      <c r="P14" s="36">
        <f t="shared" si="0"/>
        <v>255</v>
      </c>
      <c r="Q14" s="37">
        <f t="shared" si="0"/>
        <v>6375</v>
      </c>
      <c r="R14" s="254" t="s">
        <v>75</v>
      </c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>
        <f t="shared" si="1"/>
        <v>0</v>
      </c>
      <c r="F15" s="53">
        <v>2</v>
      </c>
      <c r="G15" s="54">
        <f>SUM(C15*F15)</f>
        <v>0</v>
      </c>
      <c r="H15" s="53">
        <v>3</v>
      </c>
      <c r="I15" s="54"/>
      <c r="J15" s="53">
        <v>2</v>
      </c>
      <c r="K15" s="55"/>
      <c r="L15" s="53">
        <v>3</v>
      </c>
      <c r="M15" s="54"/>
      <c r="N15" s="53"/>
      <c r="O15" s="19"/>
      <c r="P15" s="56">
        <f>SUM(D15+F15+H15+J15+L15+N15)</f>
        <v>15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615</v>
      </c>
      <c r="O16" s="63"/>
      <c r="P16" s="56">
        <f>SUM(D16+F16+H16+J16+L16+N16)</f>
        <v>615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334</v>
      </c>
      <c r="E17" s="68">
        <f>SUM(E5:E16)</f>
        <v>7840</v>
      </c>
      <c r="F17" s="69">
        <f t="shared" ref="F17:O17" si="6">SUM(F5:F16)</f>
        <v>166</v>
      </c>
      <c r="G17" s="68">
        <f t="shared" si="6"/>
        <v>3765</v>
      </c>
      <c r="H17" s="69">
        <f t="shared" si="6"/>
        <v>132</v>
      </c>
      <c r="I17" s="68">
        <f t="shared" si="6"/>
        <v>3275</v>
      </c>
      <c r="J17" s="69">
        <f t="shared" si="6"/>
        <v>133</v>
      </c>
      <c r="K17" s="68">
        <f t="shared" si="6"/>
        <v>3515</v>
      </c>
      <c r="L17" s="70">
        <f t="shared" si="6"/>
        <v>224</v>
      </c>
      <c r="M17" s="68">
        <f t="shared" si="6"/>
        <v>6380</v>
      </c>
      <c r="N17" s="70">
        <f t="shared" si="6"/>
        <v>615</v>
      </c>
      <c r="O17" s="71">
        <f t="shared" si="6"/>
        <v>0</v>
      </c>
      <c r="P17" s="72">
        <f>SUM(P5:P16)</f>
        <v>1604</v>
      </c>
      <c r="Q17" s="73">
        <f>SUM(Q5:Q16)</f>
        <v>24775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51</v>
      </c>
      <c r="E22" s="60">
        <v>510</v>
      </c>
      <c r="F22" s="91">
        <v>22</v>
      </c>
      <c r="G22" s="60">
        <v>220</v>
      </c>
      <c r="H22" s="92">
        <v>15</v>
      </c>
      <c r="I22" s="60">
        <v>150</v>
      </c>
      <c r="J22" s="92">
        <v>20</v>
      </c>
      <c r="K22" s="60">
        <v>200</v>
      </c>
      <c r="L22" s="91">
        <v>28</v>
      </c>
      <c r="M22" s="60">
        <v>280</v>
      </c>
      <c r="N22" s="91">
        <v>113</v>
      </c>
      <c r="O22" s="60">
        <v>1130</v>
      </c>
      <c r="P22" s="93">
        <f t="shared" si="7"/>
        <v>249</v>
      </c>
      <c r="Q22" s="94">
        <f t="shared" si="7"/>
        <v>2490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385</v>
      </c>
      <c r="E23" s="98">
        <f t="shared" si="8"/>
        <v>8350</v>
      </c>
      <c r="F23" s="97">
        <f t="shared" si="8"/>
        <v>188</v>
      </c>
      <c r="G23" s="98">
        <f t="shared" si="8"/>
        <v>3985</v>
      </c>
      <c r="H23" s="97">
        <f t="shared" si="8"/>
        <v>147</v>
      </c>
      <c r="I23" s="98">
        <f t="shared" si="8"/>
        <v>3425</v>
      </c>
      <c r="J23" s="97">
        <f t="shared" si="8"/>
        <v>153</v>
      </c>
      <c r="K23" s="98">
        <f t="shared" si="8"/>
        <v>3715</v>
      </c>
      <c r="L23" s="99">
        <f t="shared" si="8"/>
        <v>252</v>
      </c>
      <c r="M23" s="98">
        <f t="shared" si="8"/>
        <v>6660</v>
      </c>
      <c r="N23" s="99">
        <f t="shared" si="8"/>
        <v>728</v>
      </c>
      <c r="O23" s="98">
        <f t="shared" si="8"/>
        <v>1130</v>
      </c>
      <c r="P23" s="100">
        <f t="shared" si="8"/>
        <v>1853</v>
      </c>
      <c r="Q23" s="98">
        <f>SUM(Q17:Q22)</f>
        <v>27265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0">
        <v>1</v>
      </c>
      <c r="E26" s="111"/>
      <c r="F26" s="291"/>
      <c r="G26" s="113"/>
      <c r="H26" s="291"/>
      <c r="I26" s="113"/>
      <c r="J26" s="290">
        <v>2</v>
      </c>
      <c r="K26" s="111"/>
      <c r="L26" s="291">
        <v>1</v>
      </c>
      <c r="M26" s="113"/>
      <c r="N26" s="114"/>
      <c r="O26" s="115">
        <v>37</v>
      </c>
      <c r="P26" s="116">
        <f t="shared" ref="P26:Q33" si="9">SUM(D26+F26+H26+J26+L26+N26)</f>
        <v>4</v>
      </c>
      <c r="Q26" s="117">
        <f t="shared" si="9"/>
        <v>37</v>
      </c>
      <c r="R26" s="352">
        <f>SUM(P26:Q27)</f>
        <v>261</v>
      </c>
    </row>
    <row r="27" spans="1:18" ht="15" customHeight="1">
      <c r="A27" s="118" t="s">
        <v>35</v>
      </c>
      <c r="B27" s="84"/>
      <c r="C27" s="84"/>
      <c r="D27" s="119">
        <v>42</v>
      </c>
      <c r="E27" s="120"/>
      <c r="F27" s="119">
        <v>16</v>
      </c>
      <c r="G27" s="120"/>
      <c r="H27" s="119">
        <v>21</v>
      </c>
      <c r="I27" s="120">
        <v>3</v>
      </c>
      <c r="J27" s="292">
        <v>13</v>
      </c>
      <c r="K27" s="120"/>
      <c r="L27" s="292">
        <v>35</v>
      </c>
      <c r="M27" s="120"/>
      <c r="N27" s="292"/>
      <c r="O27" s="122">
        <v>90</v>
      </c>
      <c r="P27" s="123">
        <f t="shared" si="9"/>
        <v>127</v>
      </c>
      <c r="Q27" s="124">
        <f t="shared" si="9"/>
        <v>93</v>
      </c>
      <c r="R27" s="353"/>
    </row>
    <row r="28" spans="1:18">
      <c r="A28" s="118" t="s">
        <v>36</v>
      </c>
      <c r="B28" s="84"/>
      <c r="C28" s="84"/>
      <c r="D28" s="119">
        <v>3</v>
      </c>
      <c r="E28" s="120"/>
      <c r="F28" s="119">
        <v>3</v>
      </c>
      <c r="G28" s="120"/>
      <c r="H28" s="119">
        <v>2</v>
      </c>
      <c r="I28" s="120"/>
      <c r="J28" s="292"/>
      <c r="K28" s="120"/>
      <c r="L28" s="293">
        <v>4</v>
      </c>
      <c r="M28" s="126">
        <v>1</v>
      </c>
      <c r="N28" s="292"/>
      <c r="O28" s="122">
        <v>45</v>
      </c>
      <c r="P28" s="127">
        <f t="shared" si="9"/>
        <v>12</v>
      </c>
      <c r="Q28" s="124">
        <f t="shared" si="9"/>
        <v>46</v>
      </c>
      <c r="R28" s="354">
        <f>SUM(P28:Q29)</f>
        <v>96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>
        <v>4</v>
      </c>
      <c r="G29" s="120"/>
      <c r="H29" s="119">
        <v>3</v>
      </c>
      <c r="I29" s="120"/>
      <c r="J29" s="292">
        <v>2</v>
      </c>
      <c r="K29" s="120"/>
      <c r="L29" s="293">
        <v>4</v>
      </c>
      <c r="M29" s="126"/>
      <c r="N29" s="292"/>
      <c r="O29" s="122">
        <v>23</v>
      </c>
      <c r="P29" s="127">
        <f t="shared" si="9"/>
        <v>15</v>
      </c>
      <c r="Q29" s="124">
        <f t="shared" si="9"/>
        <v>23</v>
      </c>
      <c r="R29" s="355"/>
    </row>
    <row r="30" spans="1:18">
      <c r="A30" s="118" t="s">
        <v>38</v>
      </c>
      <c r="B30" s="84"/>
      <c r="C30" s="84"/>
      <c r="D30" s="119">
        <v>47</v>
      </c>
      <c r="E30" s="120"/>
      <c r="F30" s="119">
        <v>15</v>
      </c>
      <c r="G30" s="120"/>
      <c r="H30" s="119">
        <v>31</v>
      </c>
      <c r="I30" s="120"/>
      <c r="J30" s="292">
        <v>8</v>
      </c>
      <c r="K30" s="120"/>
      <c r="L30" s="293">
        <v>54</v>
      </c>
      <c r="M30" s="126"/>
      <c r="N30" s="292"/>
      <c r="O30" s="122">
        <v>64</v>
      </c>
      <c r="P30" s="127">
        <f t="shared" si="9"/>
        <v>155</v>
      </c>
      <c r="Q30" s="124">
        <f t="shared" si="9"/>
        <v>64</v>
      </c>
      <c r="R30" s="128">
        <f>SUM(P30:Q30)</f>
        <v>219</v>
      </c>
    </row>
    <row r="31" spans="1:18">
      <c r="A31" s="118" t="s">
        <v>39</v>
      </c>
      <c r="B31" s="84"/>
      <c r="C31" s="84"/>
      <c r="D31" s="119">
        <v>128</v>
      </c>
      <c r="E31" s="120">
        <v>5</v>
      </c>
      <c r="F31" s="119">
        <v>84</v>
      </c>
      <c r="G31" s="120">
        <v>2</v>
      </c>
      <c r="H31" s="119">
        <v>41</v>
      </c>
      <c r="I31" s="120"/>
      <c r="J31" s="292">
        <v>55</v>
      </c>
      <c r="K31" s="120">
        <v>2</v>
      </c>
      <c r="L31" s="293">
        <v>83</v>
      </c>
      <c r="M31" s="126">
        <v>2</v>
      </c>
      <c r="N31" s="292"/>
      <c r="O31" s="122">
        <v>298</v>
      </c>
      <c r="P31" s="127">
        <f t="shared" si="9"/>
        <v>391</v>
      </c>
      <c r="Q31" s="124">
        <f t="shared" si="9"/>
        <v>309</v>
      </c>
      <c r="R31" s="128">
        <f>SUM(P31:Q31)</f>
        <v>700</v>
      </c>
    </row>
    <row r="32" spans="1:18">
      <c r="A32" s="118" t="s">
        <v>40</v>
      </c>
      <c r="B32" s="84"/>
      <c r="C32" s="84"/>
      <c r="D32" s="129">
        <v>106</v>
      </c>
      <c r="E32" s="130"/>
      <c r="F32" s="129">
        <v>42</v>
      </c>
      <c r="G32" s="130"/>
      <c r="H32" s="129">
        <v>31</v>
      </c>
      <c r="I32" s="130"/>
      <c r="J32" s="131">
        <v>51</v>
      </c>
      <c r="K32" s="130"/>
      <c r="L32" s="132">
        <v>40</v>
      </c>
      <c r="M32" s="133"/>
      <c r="N32" s="131"/>
      <c r="O32" s="134">
        <v>58</v>
      </c>
      <c r="P32" s="135">
        <f t="shared" si="9"/>
        <v>270</v>
      </c>
      <c r="Q32" s="136">
        <f t="shared" si="9"/>
        <v>58</v>
      </c>
      <c r="R32" s="137">
        <f>SUM(P32:Q32)</f>
        <v>328</v>
      </c>
    </row>
    <row r="33" spans="1:18" ht="15" thickBot="1">
      <c r="A33" s="138"/>
      <c r="B33" s="139"/>
      <c r="C33" s="139"/>
      <c r="D33" s="140">
        <f t="shared" ref="D33:N33" si="10">SUM(D26:D32)</f>
        <v>329</v>
      </c>
      <c r="E33" s="141">
        <f t="shared" si="10"/>
        <v>5</v>
      </c>
      <c r="F33" s="142">
        <f t="shared" si="10"/>
        <v>164</v>
      </c>
      <c r="G33" s="143">
        <f t="shared" si="10"/>
        <v>2</v>
      </c>
      <c r="H33" s="142">
        <f t="shared" si="10"/>
        <v>129</v>
      </c>
      <c r="I33" s="143">
        <f t="shared" si="10"/>
        <v>3</v>
      </c>
      <c r="J33" s="144">
        <f t="shared" si="10"/>
        <v>131</v>
      </c>
      <c r="K33" s="143">
        <f t="shared" si="10"/>
        <v>2</v>
      </c>
      <c r="L33" s="144">
        <f t="shared" si="10"/>
        <v>221</v>
      </c>
      <c r="M33" s="141">
        <f t="shared" si="10"/>
        <v>3</v>
      </c>
      <c r="N33" s="144">
        <f t="shared" si="10"/>
        <v>0</v>
      </c>
      <c r="O33" s="145">
        <f>SUM(O26:O32)</f>
        <v>615</v>
      </c>
      <c r="P33" s="146">
        <f>SUM(P26:P32)</f>
        <v>974</v>
      </c>
      <c r="Q33" s="147">
        <f t="shared" si="9"/>
        <v>630</v>
      </c>
      <c r="R33" s="148">
        <f>SUM(P33:Q33)</f>
        <v>1604</v>
      </c>
    </row>
    <row r="34" spans="1:18" ht="15" thickTop="1">
      <c r="A34" s="149" t="s">
        <v>41</v>
      </c>
      <c r="B34" s="150"/>
      <c r="C34" s="150"/>
      <c r="D34" s="356"/>
      <c r="E34" s="356"/>
      <c r="F34" s="357">
        <v>1</v>
      </c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0</v>
      </c>
      <c r="Q35" s="330"/>
      <c r="R35" s="152">
        <f>SUM(O26:O32)</f>
        <v>615</v>
      </c>
    </row>
    <row r="36" spans="1:18">
      <c r="A36" s="109" t="s">
        <v>43</v>
      </c>
      <c r="B36" s="84"/>
      <c r="C36" s="84"/>
      <c r="D36" s="344">
        <v>8</v>
      </c>
      <c r="E36" s="344"/>
      <c r="F36" s="344">
        <v>9</v>
      </c>
      <c r="G36" s="344"/>
      <c r="H36" s="344">
        <v>3</v>
      </c>
      <c r="I36" s="344"/>
      <c r="J36" s="345">
        <v>4</v>
      </c>
      <c r="K36" s="346"/>
      <c r="L36" s="344">
        <v>5</v>
      </c>
      <c r="M36" s="344"/>
      <c r="N36" s="345"/>
      <c r="O36" s="341"/>
      <c r="P36" s="329">
        <f t="shared" si="11"/>
        <v>29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>
        <v>3</v>
      </c>
      <c r="I37" s="344"/>
      <c r="J37" s="345"/>
      <c r="K37" s="346"/>
      <c r="L37" s="345">
        <v>1</v>
      </c>
      <c r="M37" s="345"/>
      <c r="N37" s="345"/>
      <c r="O37" s="341"/>
      <c r="P37" s="329">
        <f t="shared" si="11"/>
        <v>4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>
        <v>2</v>
      </c>
      <c r="G38" s="344"/>
      <c r="H38" s="344"/>
      <c r="I38" s="344"/>
      <c r="J38" s="345">
        <v>2</v>
      </c>
      <c r="K38" s="345"/>
      <c r="L38" s="345">
        <v>2</v>
      </c>
      <c r="M38" s="345"/>
      <c r="N38" s="345"/>
      <c r="O38" s="341"/>
      <c r="P38" s="329">
        <f t="shared" si="11"/>
        <v>11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74</v>
      </c>
      <c r="B40" s="84"/>
      <c r="C40" s="84"/>
      <c r="D40" s="334"/>
      <c r="E40" s="335"/>
      <c r="F40" s="334"/>
      <c r="G40" s="335"/>
      <c r="H40" s="334"/>
      <c r="I40" s="335"/>
      <c r="J40" s="336">
        <v>15</v>
      </c>
      <c r="K40" s="337"/>
      <c r="L40" s="336">
        <v>33</v>
      </c>
      <c r="M40" s="337"/>
      <c r="N40" s="336"/>
      <c r="O40" s="338"/>
      <c r="P40" s="329">
        <f t="shared" si="11"/>
        <v>48</v>
      </c>
      <c r="Q40" s="330"/>
      <c r="R40" s="34"/>
    </row>
    <row r="41" spans="1:18" ht="15" thickBot="1">
      <c r="A41" s="153"/>
      <c r="B41" s="84"/>
      <c r="C41" s="84"/>
      <c r="D41" s="331">
        <f>SUM(D34:E40)</f>
        <v>13</v>
      </c>
      <c r="E41" s="331"/>
      <c r="F41" s="331">
        <f>SUM(F34:G40)</f>
        <v>12</v>
      </c>
      <c r="G41" s="331"/>
      <c r="H41" s="331">
        <f>SUM(H34:I40)</f>
        <v>6</v>
      </c>
      <c r="I41" s="331"/>
      <c r="J41" s="331">
        <f>SUM(J34:K40)</f>
        <v>21</v>
      </c>
      <c r="K41" s="331"/>
      <c r="L41" s="331">
        <f>SUM(L34:M40)</f>
        <v>41</v>
      </c>
      <c r="M41" s="331"/>
      <c r="N41" s="331">
        <f>SUM(N34:O40)</f>
        <v>0</v>
      </c>
      <c r="O41" s="331"/>
      <c r="P41" s="332">
        <f t="shared" si="11"/>
        <v>93</v>
      </c>
      <c r="Q41" s="333"/>
      <c r="R41" s="154">
        <f>SUM(D41:O41)</f>
        <v>93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186</v>
      </c>
      <c r="E43" s="158"/>
      <c r="F43" s="158">
        <f t="shared" ref="F43:N43" si="12">SUM(F8+F9+F14+F15+F5+F7+F6+F16)</f>
        <v>76</v>
      </c>
      <c r="G43" s="158"/>
      <c r="H43" s="158">
        <f t="shared" si="12"/>
        <v>89</v>
      </c>
      <c r="I43" s="158"/>
      <c r="J43" s="158">
        <f t="shared" si="12"/>
        <v>90</v>
      </c>
      <c r="K43" s="158"/>
      <c r="L43" s="158">
        <f t="shared" si="12"/>
        <v>174</v>
      </c>
      <c r="M43" s="158"/>
      <c r="N43" s="158">
        <f t="shared" si="12"/>
        <v>615</v>
      </c>
      <c r="O43" s="158"/>
      <c r="P43" s="321">
        <f>SUM(D43+F43+H43+J43+L43+N43)</f>
        <v>1230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179</v>
      </c>
      <c r="E44" s="158"/>
      <c r="F44" s="158">
        <f t="shared" ref="F44:N44" si="13">SUM(F10+F11+F5+F14+F15+F16+F7+F6)</f>
        <v>76</v>
      </c>
      <c r="G44" s="158"/>
      <c r="H44" s="158">
        <f t="shared" si="13"/>
        <v>91</v>
      </c>
      <c r="I44" s="158"/>
      <c r="J44" s="158">
        <f t="shared" si="13"/>
        <v>93</v>
      </c>
      <c r="K44" s="158"/>
      <c r="L44" s="158">
        <f t="shared" si="13"/>
        <v>181</v>
      </c>
      <c r="M44" s="158"/>
      <c r="N44" s="158">
        <f t="shared" si="13"/>
        <v>615</v>
      </c>
      <c r="O44" s="158"/>
      <c r="P44" s="321">
        <f>SUM(D44+F44+H44+J44+L44+N44)</f>
        <v>1235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327</v>
      </c>
      <c r="E45" s="159"/>
      <c r="F45" s="159">
        <f t="shared" ref="F45:N45" si="14">SUM(F12+F13+F14+F15+F16+F5+F7+F6)</f>
        <v>162</v>
      </c>
      <c r="G45" s="159"/>
      <c r="H45" s="159">
        <f t="shared" si="14"/>
        <v>130</v>
      </c>
      <c r="I45" s="159"/>
      <c r="J45" s="159">
        <f t="shared" si="14"/>
        <v>130</v>
      </c>
      <c r="K45" s="159"/>
      <c r="L45" s="159">
        <f t="shared" si="14"/>
        <v>217</v>
      </c>
      <c r="M45" s="159"/>
      <c r="N45" s="159">
        <f t="shared" si="14"/>
        <v>615</v>
      </c>
      <c r="O45" s="159"/>
      <c r="P45" s="327">
        <f>SUM(D45+F45+H45+J45+L45+N45)</f>
        <v>1581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692</v>
      </c>
      <c r="E46" s="164"/>
      <c r="F46" s="163">
        <f>SUM(F43:F45)</f>
        <v>314</v>
      </c>
      <c r="G46" s="165"/>
      <c r="H46" s="163">
        <f>SUM(H43:H45)</f>
        <v>310</v>
      </c>
      <c r="I46" s="164"/>
      <c r="J46" s="163">
        <f>SUM(J43:J45)</f>
        <v>313</v>
      </c>
      <c r="K46" s="164"/>
      <c r="L46" s="163">
        <f>SUM(L43:L45)</f>
        <v>572</v>
      </c>
      <c r="M46" s="164"/>
      <c r="N46" s="163">
        <f>SUM(N43:N45)</f>
        <v>1845</v>
      </c>
      <c r="O46" s="164"/>
      <c r="P46" s="312">
        <f>SUM(P43:P45)</f>
        <v>4046</v>
      </c>
      <c r="Q46" s="313"/>
      <c r="R46" s="154">
        <f>SUM(D46:N46)</f>
        <v>4046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390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390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390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390</v>
      </c>
      <c r="Q51" s="192"/>
      <c r="R51" s="193">
        <f>SUM(D51:O51)</f>
        <v>390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H55" sqref="H5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43325</v>
      </c>
      <c r="E2" s="374"/>
      <c r="F2" s="373">
        <v>43327</v>
      </c>
      <c r="G2" s="373"/>
      <c r="H2" s="373">
        <v>43328</v>
      </c>
      <c r="I2" s="373"/>
      <c r="J2" s="373">
        <v>43329</v>
      </c>
      <c r="K2" s="373"/>
      <c r="L2" s="373">
        <v>43330</v>
      </c>
      <c r="M2" s="373"/>
      <c r="N2" s="373">
        <v>43331</v>
      </c>
      <c r="O2" s="373"/>
      <c r="P2" s="363" t="s">
        <v>2</v>
      </c>
      <c r="Q2" s="364"/>
      <c r="R2" s="4"/>
    </row>
    <row r="3" spans="1:18" ht="18.75" thickBot="1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 hidden="1">
      <c r="A4" s="8"/>
      <c r="B4" s="5"/>
      <c r="C4" s="6"/>
      <c r="D4" s="9" t="s">
        <v>9</v>
      </c>
      <c r="E4" s="289" t="s">
        <v>10</v>
      </c>
      <c r="F4" s="11" t="s">
        <v>11</v>
      </c>
      <c r="G4" s="289" t="s">
        <v>10</v>
      </c>
      <c r="H4" s="11" t="s">
        <v>9</v>
      </c>
      <c r="I4" s="289" t="s">
        <v>10</v>
      </c>
      <c r="J4" s="11" t="s">
        <v>9</v>
      </c>
      <c r="K4" s="289" t="s">
        <v>10</v>
      </c>
      <c r="L4" s="11" t="s">
        <v>9</v>
      </c>
      <c r="M4" s="289" t="s">
        <v>10</v>
      </c>
      <c r="N4" s="11" t="s">
        <v>9</v>
      </c>
      <c r="O4" s="289" t="s">
        <v>10</v>
      </c>
      <c r="P4" s="12" t="s">
        <v>9</v>
      </c>
      <c r="Q4" s="12" t="s">
        <v>12</v>
      </c>
      <c r="R4" s="7"/>
    </row>
    <row r="5" spans="1:18" hidden="1">
      <c r="A5" s="13" t="s">
        <v>13</v>
      </c>
      <c r="B5" s="14" t="s">
        <v>14</v>
      </c>
      <c r="C5" s="15">
        <v>50</v>
      </c>
      <c r="D5" s="16">
        <v>26</v>
      </c>
      <c r="E5" s="17">
        <f>SUM(C5*D5)</f>
        <v>1300</v>
      </c>
      <c r="F5" s="16">
        <v>12</v>
      </c>
      <c r="G5" s="17">
        <f>SUM(C5*F5)</f>
        <v>600</v>
      </c>
      <c r="H5" s="16">
        <v>17</v>
      </c>
      <c r="I5" s="17">
        <f>SUM(C5*H5)</f>
        <v>850</v>
      </c>
      <c r="J5" s="16">
        <v>16</v>
      </c>
      <c r="K5" s="18">
        <f>SUM(C5*J5)</f>
        <v>800</v>
      </c>
      <c r="L5" s="16">
        <v>33</v>
      </c>
      <c r="M5" s="17">
        <f>SUM(C5*L5)</f>
        <v>1650</v>
      </c>
      <c r="N5" s="16"/>
      <c r="O5" s="19"/>
      <c r="P5" s="20">
        <f t="shared" ref="P5:Q14" si="0">SUM(D5+F5+H5+J5+L5+N5)</f>
        <v>104</v>
      </c>
      <c r="Q5" s="21">
        <f t="shared" si="0"/>
        <v>5200</v>
      </c>
      <c r="R5" s="7"/>
    </row>
    <row r="6" spans="1:18" hidden="1">
      <c r="A6" s="13" t="s">
        <v>15</v>
      </c>
      <c r="B6" s="14" t="s">
        <v>14</v>
      </c>
      <c r="C6" s="15">
        <v>25</v>
      </c>
      <c r="D6" s="22">
        <v>11</v>
      </c>
      <c r="E6" s="17">
        <f t="shared" ref="E6:E15" si="1">SUM(C6*D6)</f>
        <v>275</v>
      </c>
      <c r="F6" s="22">
        <v>19</v>
      </c>
      <c r="G6" s="17">
        <f t="shared" ref="G6:G13" si="2">SUM(C6*F6)</f>
        <v>475</v>
      </c>
      <c r="H6" s="22">
        <v>15</v>
      </c>
      <c r="I6" s="17">
        <f t="shared" ref="I6:I13" si="3">SUM(C6*H6)</f>
        <v>375</v>
      </c>
      <c r="J6" s="22">
        <v>46</v>
      </c>
      <c r="K6" s="18">
        <f t="shared" ref="K6:K13" si="4">SUM(C6*J6)</f>
        <v>1150</v>
      </c>
      <c r="L6" s="22">
        <v>22</v>
      </c>
      <c r="M6" s="17">
        <f t="shared" ref="M6:M13" si="5">SUM(C6*L6)</f>
        <v>550</v>
      </c>
      <c r="N6" s="22"/>
      <c r="O6" s="23"/>
      <c r="P6" s="24">
        <f t="shared" si="0"/>
        <v>113</v>
      </c>
      <c r="Q6" s="21">
        <f t="shared" si="0"/>
        <v>2825</v>
      </c>
      <c r="R6" s="7"/>
    </row>
    <row r="7" spans="1:18" s="35" customFormat="1" ht="15" hidden="1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 hidden="1">
      <c r="A8" s="13" t="s">
        <v>17</v>
      </c>
      <c r="B8" s="14" t="s">
        <v>14</v>
      </c>
      <c r="C8" s="15">
        <v>30</v>
      </c>
      <c r="D8" s="22">
        <v>3</v>
      </c>
      <c r="E8" s="17">
        <f t="shared" si="1"/>
        <v>90</v>
      </c>
      <c r="F8" s="22"/>
      <c r="G8" s="17">
        <f t="shared" si="2"/>
        <v>0</v>
      </c>
      <c r="H8" s="22">
        <v>1</v>
      </c>
      <c r="I8" s="17">
        <f t="shared" si="3"/>
        <v>30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4</v>
      </c>
      <c r="Q8" s="37">
        <f t="shared" si="0"/>
        <v>120</v>
      </c>
      <c r="R8" s="7"/>
    </row>
    <row r="9" spans="1:18" hidden="1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>
        <v>1</v>
      </c>
      <c r="I9" s="17">
        <f t="shared" si="3"/>
        <v>15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 hidden="1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1</v>
      </c>
      <c r="G10" s="42">
        <f t="shared" si="2"/>
        <v>20</v>
      </c>
      <c r="H10" s="41">
        <v>1</v>
      </c>
      <c r="I10" s="42">
        <f t="shared" si="3"/>
        <v>20</v>
      </c>
      <c r="J10" s="41">
        <v>3</v>
      </c>
      <c r="K10" s="43">
        <f t="shared" si="4"/>
        <v>60</v>
      </c>
      <c r="L10" s="41">
        <v>3</v>
      </c>
      <c r="M10" s="42">
        <f t="shared" si="5"/>
        <v>60</v>
      </c>
      <c r="N10" s="41"/>
      <c r="O10" s="44"/>
      <c r="P10" s="45">
        <f t="shared" si="0"/>
        <v>8</v>
      </c>
      <c r="Q10" s="46">
        <f t="shared" si="0"/>
        <v>160</v>
      </c>
      <c r="R10" s="7"/>
    </row>
    <row r="11" spans="1:18" hidden="1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4</v>
      </c>
      <c r="G11" s="42">
        <f t="shared" si="2"/>
        <v>40</v>
      </c>
      <c r="H11" s="41">
        <v>3</v>
      </c>
      <c r="I11" s="42">
        <f t="shared" si="3"/>
        <v>30</v>
      </c>
      <c r="J11" s="41">
        <v>1</v>
      </c>
      <c r="K11" s="43">
        <f t="shared" si="4"/>
        <v>10</v>
      </c>
      <c r="L11" s="41">
        <v>3</v>
      </c>
      <c r="M11" s="42">
        <f t="shared" si="5"/>
        <v>30</v>
      </c>
      <c r="N11" s="41"/>
      <c r="O11" s="44"/>
      <c r="P11" s="45">
        <f t="shared" si="0"/>
        <v>11</v>
      </c>
      <c r="Q11" s="46">
        <f t="shared" si="0"/>
        <v>110</v>
      </c>
      <c r="R11" s="7"/>
    </row>
    <row r="12" spans="1:18" hidden="1">
      <c r="A12" s="13" t="s">
        <v>19</v>
      </c>
      <c r="B12" s="14" t="s">
        <v>14</v>
      </c>
      <c r="C12" s="15">
        <v>20</v>
      </c>
      <c r="D12" s="22">
        <v>20</v>
      </c>
      <c r="E12" s="17">
        <f t="shared" si="1"/>
        <v>400</v>
      </c>
      <c r="F12" s="22">
        <v>8</v>
      </c>
      <c r="G12" s="17">
        <f t="shared" si="2"/>
        <v>160</v>
      </c>
      <c r="H12" s="22">
        <v>26</v>
      </c>
      <c r="I12" s="17">
        <f t="shared" si="3"/>
        <v>520</v>
      </c>
      <c r="J12" s="22">
        <v>29</v>
      </c>
      <c r="K12" s="18">
        <f t="shared" si="4"/>
        <v>580</v>
      </c>
      <c r="L12" s="22">
        <v>38</v>
      </c>
      <c r="M12" s="17">
        <f t="shared" si="5"/>
        <v>760</v>
      </c>
      <c r="N12" s="22"/>
      <c r="O12" s="19"/>
      <c r="P12" s="36">
        <f t="shared" si="0"/>
        <v>121</v>
      </c>
      <c r="Q12" s="37">
        <f t="shared" si="0"/>
        <v>2420</v>
      </c>
      <c r="R12" s="7"/>
    </row>
    <row r="13" spans="1:18" hidden="1">
      <c r="A13" s="13" t="s">
        <v>19</v>
      </c>
      <c r="B13" s="14" t="s">
        <v>14</v>
      </c>
      <c r="C13" s="48">
        <v>10</v>
      </c>
      <c r="D13" s="22">
        <v>17</v>
      </c>
      <c r="E13" s="17">
        <f t="shared" si="1"/>
        <v>170</v>
      </c>
      <c r="F13" s="22">
        <v>11</v>
      </c>
      <c r="G13" s="17">
        <f t="shared" si="2"/>
        <v>110</v>
      </c>
      <c r="H13" s="22">
        <v>42</v>
      </c>
      <c r="I13" s="17">
        <f t="shared" si="3"/>
        <v>420</v>
      </c>
      <c r="J13" s="22">
        <v>20</v>
      </c>
      <c r="K13" s="18">
        <f t="shared" si="4"/>
        <v>200</v>
      </c>
      <c r="L13" s="22">
        <v>29</v>
      </c>
      <c r="M13" s="17">
        <f t="shared" si="5"/>
        <v>290</v>
      </c>
      <c r="N13" s="22"/>
      <c r="O13" s="19"/>
      <c r="P13" s="36">
        <f t="shared" si="0"/>
        <v>119</v>
      </c>
      <c r="Q13" s="37">
        <f t="shared" si="0"/>
        <v>1190</v>
      </c>
      <c r="R13" s="7"/>
    </row>
    <row r="14" spans="1:18" ht="15" hidden="1">
      <c r="A14" s="25" t="s">
        <v>58</v>
      </c>
      <c r="B14" s="14" t="s">
        <v>14</v>
      </c>
      <c r="C14" s="15">
        <v>25</v>
      </c>
      <c r="D14" s="22">
        <v>25</v>
      </c>
      <c r="E14" s="49">
        <f t="shared" si="1"/>
        <v>625</v>
      </c>
      <c r="F14" s="22"/>
      <c r="G14" s="49">
        <f>SUM(C14*F14)</f>
        <v>0</v>
      </c>
      <c r="H14" s="253">
        <v>15</v>
      </c>
      <c r="I14" s="49">
        <f>SUM(C14*H14)</f>
        <v>375</v>
      </c>
      <c r="J14" s="253">
        <v>5</v>
      </c>
      <c r="K14" s="49">
        <f>SUM(C14*J14)</f>
        <v>125</v>
      </c>
      <c r="L14" s="253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60</v>
      </c>
      <c r="Q14" s="37">
        <f t="shared" si="0"/>
        <v>1500</v>
      </c>
      <c r="R14" s="254" t="s">
        <v>59</v>
      </c>
    </row>
    <row r="15" spans="1:18" hidden="1">
      <c r="A15" s="13" t="s">
        <v>21</v>
      </c>
      <c r="B15" s="51" t="s">
        <v>14</v>
      </c>
      <c r="C15" s="52">
        <v>0</v>
      </c>
      <c r="D15" s="53">
        <v>4</v>
      </c>
      <c r="E15" s="49">
        <f t="shared" si="1"/>
        <v>0</v>
      </c>
      <c r="F15" s="53"/>
      <c r="G15" s="54"/>
      <c r="H15" s="53">
        <v>1</v>
      </c>
      <c r="I15" s="54"/>
      <c r="J15" s="53">
        <v>4</v>
      </c>
      <c r="K15" s="55"/>
      <c r="L15" s="53"/>
      <c r="M15" s="54"/>
      <c r="N15" s="53"/>
      <c r="O15" s="19"/>
      <c r="P15" s="56">
        <f>SUM(D15+F15+H15+J15+L15+N15)</f>
        <v>9</v>
      </c>
      <c r="Q15" s="37"/>
      <c r="R15" s="7"/>
    </row>
    <row r="16" spans="1:18" hidden="1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351</v>
      </c>
      <c r="O16" s="63"/>
      <c r="P16" s="56">
        <f>SUM(D16+F16+H16+J16+L16+N16)</f>
        <v>351</v>
      </c>
      <c r="Q16" s="64"/>
      <c r="R16" s="7"/>
    </row>
    <row r="17" spans="1:18" hidden="1">
      <c r="A17" s="65" t="s">
        <v>23</v>
      </c>
      <c r="B17" s="66"/>
      <c r="C17" s="66"/>
      <c r="D17" s="67">
        <f>SUM(D5:D16)</f>
        <v>106</v>
      </c>
      <c r="E17" s="68">
        <f>SUM(E5:E16)</f>
        <v>2860</v>
      </c>
      <c r="F17" s="69">
        <f t="shared" ref="F17:O17" si="6">SUM(F5:F16)</f>
        <v>55</v>
      </c>
      <c r="G17" s="68">
        <f t="shared" si="6"/>
        <v>1405</v>
      </c>
      <c r="H17" s="69">
        <f t="shared" si="6"/>
        <v>122</v>
      </c>
      <c r="I17" s="68">
        <f t="shared" si="6"/>
        <v>2635</v>
      </c>
      <c r="J17" s="69">
        <f t="shared" si="6"/>
        <v>124</v>
      </c>
      <c r="K17" s="68">
        <f t="shared" si="6"/>
        <v>2925</v>
      </c>
      <c r="L17" s="70">
        <f t="shared" si="6"/>
        <v>143</v>
      </c>
      <c r="M17" s="68">
        <f t="shared" si="6"/>
        <v>3715</v>
      </c>
      <c r="N17" s="70">
        <f t="shared" si="6"/>
        <v>351</v>
      </c>
      <c r="O17" s="71">
        <f t="shared" si="6"/>
        <v>0</v>
      </c>
      <c r="P17" s="72">
        <f>SUM(P5:P16)</f>
        <v>901</v>
      </c>
      <c r="Q17" s="73">
        <f>SUM(Q5:Q16)</f>
        <v>13540</v>
      </c>
      <c r="R17" s="7"/>
    </row>
    <row r="18" spans="1:18" hidden="1">
      <c r="A18" s="74" t="s">
        <v>24</v>
      </c>
      <c r="B18" s="75"/>
      <c r="C18" s="75"/>
      <c r="D18" s="76">
        <v>28</v>
      </c>
      <c r="E18" s="77">
        <v>16240</v>
      </c>
      <c r="F18" s="78"/>
      <c r="G18" s="60"/>
      <c r="H18" s="76"/>
      <c r="I18" s="79"/>
      <c r="J18" s="76">
        <v>1</v>
      </c>
      <c r="K18" s="79">
        <v>464</v>
      </c>
      <c r="L18" s="78"/>
      <c r="M18" s="80"/>
      <c r="N18" s="81"/>
      <c r="O18" s="79"/>
      <c r="P18" s="81">
        <f>SUM(D18+F18+H18+J18+L18+N18)</f>
        <v>29</v>
      </c>
      <c r="Q18" s="82">
        <f>SUM(E18+G18+I18+K18+M18+O18)</f>
        <v>16704</v>
      </c>
      <c r="R18" s="7"/>
    </row>
    <row r="19" spans="1:18" hidden="1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 hidden="1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 hidden="1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 hidden="1">
      <c r="A22" s="89" t="s">
        <v>28</v>
      </c>
      <c r="B22" s="58" t="s">
        <v>14</v>
      </c>
      <c r="C22" s="58"/>
      <c r="D22" s="90">
        <v>24</v>
      </c>
      <c r="E22" s="60">
        <v>240</v>
      </c>
      <c r="F22" s="91">
        <v>18</v>
      </c>
      <c r="G22" s="60">
        <v>180</v>
      </c>
      <c r="H22" s="92">
        <v>21</v>
      </c>
      <c r="I22" s="60">
        <v>210</v>
      </c>
      <c r="J22" s="92">
        <v>18</v>
      </c>
      <c r="K22" s="60">
        <v>180</v>
      </c>
      <c r="L22" s="91">
        <v>20</v>
      </c>
      <c r="M22" s="60">
        <v>200</v>
      </c>
      <c r="N22" s="91">
        <v>61</v>
      </c>
      <c r="O22" s="60">
        <v>610</v>
      </c>
      <c r="P22" s="93">
        <f t="shared" si="7"/>
        <v>162</v>
      </c>
      <c r="Q22" s="94">
        <f t="shared" si="7"/>
        <v>1620</v>
      </c>
      <c r="R22" s="7"/>
    </row>
    <row r="23" spans="1:18" ht="15" hidden="1" thickBot="1">
      <c r="A23" s="95" t="s">
        <v>29</v>
      </c>
      <c r="B23" s="96"/>
      <c r="C23" s="96"/>
      <c r="D23" s="97">
        <f t="shared" ref="D23:P23" si="8">SUM(D17:D22)</f>
        <v>158</v>
      </c>
      <c r="E23" s="98">
        <f t="shared" si="8"/>
        <v>19340</v>
      </c>
      <c r="F23" s="97">
        <f t="shared" si="8"/>
        <v>73</v>
      </c>
      <c r="G23" s="98">
        <f t="shared" si="8"/>
        <v>1585</v>
      </c>
      <c r="H23" s="97">
        <f t="shared" si="8"/>
        <v>143</v>
      </c>
      <c r="I23" s="98">
        <f t="shared" si="8"/>
        <v>2845</v>
      </c>
      <c r="J23" s="97">
        <f t="shared" si="8"/>
        <v>143</v>
      </c>
      <c r="K23" s="98">
        <f t="shared" si="8"/>
        <v>3569</v>
      </c>
      <c r="L23" s="99">
        <f t="shared" si="8"/>
        <v>163</v>
      </c>
      <c r="M23" s="98">
        <f t="shared" si="8"/>
        <v>3915</v>
      </c>
      <c r="N23" s="99">
        <f t="shared" si="8"/>
        <v>412</v>
      </c>
      <c r="O23" s="98">
        <f t="shared" si="8"/>
        <v>610</v>
      </c>
      <c r="P23" s="100">
        <f t="shared" si="8"/>
        <v>1092</v>
      </c>
      <c r="Q23" s="98">
        <f>SUM(Q17:Q22)</f>
        <v>31864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0">
        <v>1</v>
      </c>
      <c r="E26" s="111"/>
      <c r="F26" s="291"/>
      <c r="G26" s="113"/>
      <c r="H26" s="291"/>
      <c r="I26" s="113"/>
      <c r="J26" s="290"/>
      <c r="K26" s="111"/>
      <c r="L26" s="291"/>
      <c r="M26" s="113"/>
      <c r="N26" s="114"/>
      <c r="O26" s="115">
        <v>19</v>
      </c>
      <c r="P26" s="116">
        <f t="shared" ref="P26:Q33" si="9">SUM(D26+F26+H26+J26+L26+N26)</f>
        <v>1</v>
      </c>
      <c r="Q26" s="117">
        <f t="shared" si="9"/>
        <v>19</v>
      </c>
      <c r="R26" s="352">
        <f>SUM(P26:Q27)</f>
        <v>103</v>
      </c>
    </row>
    <row r="27" spans="1:18" ht="15" customHeight="1">
      <c r="A27" s="118" t="s">
        <v>35</v>
      </c>
      <c r="B27" s="84"/>
      <c r="C27" s="84"/>
      <c r="D27" s="119">
        <v>9</v>
      </c>
      <c r="E27" s="120"/>
      <c r="F27" s="119">
        <v>8</v>
      </c>
      <c r="G27" s="120"/>
      <c r="H27" s="119">
        <v>15</v>
      </c>
      <c r="I27" s="120"/>
      <c r="J27" s="292">
        <v>7</v>
      </c>
      <c r="K27" s="120"/>
      <c r="L27" s="292">
        <v>15</v>
      </c>
      <c r="M27" s="120"/>
      <c r="N27" s="292"/>
      <c r="O27" s="122">
        <v>29</v>
      </c>
      <c r="P27" s="123">
        <f t="shared" si="9"/>
        <v>54</v>
      </c>
      <c r="Q27" s="124">
        <f t="shared" si="9"/>
        <v>29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119">
        <v>2</v>
      </c>
      <c r="G28" s="120"/>
      <c r="H28" s="119">
        <v>3</v>
      </c>
      <c r="I28" s="120"/>
      <c r="J28" s="292">
        <v>2</v>
      </c>
      <c r="K28" s="120"/>
      <c r="L28" s="293">
        <v>1</v>
      </c>
      <c r="M28" s="126"/>
      <c r="N28" s="292"/>
      <c r="O28" s="122">
        <v>11</v>
      </c>
      <c r="P28" s="127">
        <f t="shared" si="9"/>
        <v>9</v>
      </c>
      <c r="Q28" s="124">
        <f t="shared" si="9"/>
        <v>11</v>
      </c>
      <c r="R28" s="354">
        <f>SUM(P28:Q29)</f>
        <v>87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19</v>
      </c>
      <c r="G29" s="120"/>
      <c r="H29" s="119">
        <v>24</v>
      </c>
      <c r="I29" s="120"/>
      <c r="J29" s="292">
        <v>4</v>
      </c>
      <c r="K29" s="120"/>
      <c r="L29" s="293">
        <v>2</v>
      </c>
      <c r="M29" s="126"/>
      <c r="N29" s="292"/>
      <c r="O29" s="122">
        <v>18</v>
      </c>
      <c r="P29" s="127">
        <f t="shared" si="9"/>
        <v>49</v>
      </c>
      <c r="Q29" s="124">
        <f t="shared" si="9"/>
        <v>18</v>
      </c>
      <c r="R29" s="355"/>
    </row>
    <row r="30" spans="1:18">
      <c r="A30" s="118" t="s">
        <v>38</v>
      </c>
      <c r="B30" s="84"/>
      <c r="C30" s="84"/>
      <c r="D30" s="119">
        <v>5</v>
      </c>
      <c r="E30" s="120"/>
      <c r="F30" s="119"/>
      <c r="G30" s="120"/>
      <c r="H30" s="119">
        <v>20</v>
      </c>
      <c r="I30" s="120"/>
      <c r="J30" s="292">
        <v>39</v>
      </c>
      <c r="K30" s="120"/>
      <c r="L30" s="293">
        <v>39</v>
      </c>
      <c r="M30" s="126"/>
      <c r="N30" s="292"/>
      <c r="O30" s="122">
        <v>56</v>
      </c>
      <c r="P30" s="127">
        <f t="shared" si="9"/>
        <v>103</v>
      </c>
      <c r="Q30" s="124">
        <f t="shared" si="9"/>
        <v>56</v>
      </c>
      <c r="R30" s="128">
        <f>SUM(P30:Q30)</f>
        <v>159</v>
      </c>
    </row>
    <row r="31" spans="1:18">
      <c r="A31" s="118" t="s">
        <v>39</v>
      </c>
      <c r="B31" s="84"/>
      <c r="C31" s="84"/>
      <c r="D31" s="119">
        <v>53</v>
      </c>
      <c r="E31" s="120">
        <v>4</v>
      </c>
      <c r="F31" s="119">
        <v>22</v>
      </c>
      <c r="G31" s="120"/>
      <c r="H31" s="119">
        <v>48</v>
      </c>
      <c r="I31" s="120">
        <v>1</v>
      </c>
      <c r="J31" s="292">
        <v>55</v>
      </c>
      <c r="K31" s="120">
        <v>4</v>
      </c>
      <c r="L31" s="293">
        <v>76</v>
      </c>
      <c r="M31" s="126"/>
      <c r="N31" s="292"/>
      <c r="O31" s="122">
        <v>161</v>
      </c>
      <c r="P31" s="127">
        <f t="shared" si="9"/>
        <v>254</v>
      </c>
      <c r="Q31" s="124">
        <f t="shared" si="9"/>
        <v>170</v>
      </c>
      <c r="R31" s="128">
        <f>SUM(P31:Q31)</f>
        <v>424</v>
      </c>
    </row>
    <row r="32" spans="1:18">
      <c r="A32" s="118" t="s">
        <v>40</v>
      </c>
      <c r="B32" s="84"/>
      <c r="C32" s="84"/>
      <c r="D32" s="129">
        <v>33</v>
      </c>
      <c r="E32" s="130"/>
      <c r="F32" s="129">
        <v>4</v>
      </c>
      <c r="G32" s="130"/>
      <c r="H32" s="129">
        <v>11</v>
      </c>
      <c r="I32" s="130"/>
      <c r="J32" s="131">
        <v>13</v>
      </c>
      <c r="K32" s="130"/>
      <c r="L32" s="132">
        <v>10</v>
      </c>
      <c r="M32" s="133"/>
      <c r="N32" s="131"/>
      <c r="O32" s="134">
        <v>57</v>
      </c>
      <c r="P32" s="135">
        <f t="shared" si="9"/>
        <v>71</v>
      </c>
      <c r="Q32" s="136">
        <f t="shared" si="9"/>
        <v>57</v>
      </c>
      <c r="R32" s="137">
        <f>SUM(P32:Q32)</f>
        <v>128</v>
      </c>
    </row>
    <row r="33" spans="1:18" ht="15" thickBot="1">
      <c r="A33" s="138"/>
      <c r="B33" s="139"/>
      <c r="C33" s="139"/>
      <c r="D33" s="140">
        <f t="shared" ref="D33:N33" si="10">SUM(D26:D32)</f>
        <v>102</v>
      </c>
      <c r="E33" s="141">
        <f t="shared" si="10"/>
        <v>4</v>
      </c>
      <c r="F33" s="142">
        <f t="shared" si="10"/>
        <v>55</v>
      </c>
      <c r="G33" s="143">
        <f t="shared" si="10"/>
        <v>0</v>
      </c>
      <c r="H33" s="142">
        <f t="shared" si="10"/>
        <v>121</v>
      </c>
      <c r="I33" s="143">
        <f t="shared" si="10"/>
        <v>1</v>
      </c>
      <c r="J33" s="144">
        <f t="shared" si="10"/>
        <v>120</v>
      </c>
      <c r="K33" s="143">
        <f t="shared" si="10"/>
        <v>4</v>
      </c>
      <c r="L33" s="144">
        <f t="shared" si="10"/>
        <v>143</v>
      </c>
      <c r="M33" s="141">
        <f t="shared" si="10"/>
        <v>0</v>
      </c>
      <c r="N33" s="144">
        <f t="shared" si="10"/>
        <v>0</v>
      </c>
      <c r="O33" s="145">
        <f>SUM(O26:O32)</f>
        <v>351</v>
      </c>
      <c r="P33" s="146">
        <f>SUM(P26:P32)</f>
        <v>541</v>
      </c>
      <c r="Q33" s="147">
        <f t="shared" si="9"/>
        <v>360</v>
      </c>
      <c r="R33" s="148">
        <f>SUM(P33:Q33)</f>
        <v>901</v>
      </c>
    </row>
    <row r="34" spans="1:18" ht="15" hidden="1" thickTop="1">
      <c r="A34" s="149" t="s">
        <v>41</v>
      </c>
      <c r="B34" s="150"/>
      <c r="C34" s="150"/>
      <c r="D34" s="356">
        <v>1</v>
      </c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 hidden="1">
      <c r="A35" s="151" t="s">
        <v>42</v>
      </c>
      <c r="B35" s="84"/>
      <c r="C35" s="84"/>
      <c r="D35" s="345">
        <v>3</v>
      </c>
      <c r="E35" s="346"/>
      <c r="F35" s="344">
        <v>1</v>
      </c>
      <c r="G35" s="344"/>
      <c r="H35" s="344">
        <v>2</v>
      </c>
      <c r="I35" s="344"/>
      <c r="J35" s="345">
        <v>1</v>
      </c>
      <c r="K35" s="346"/>
      <c r="L35" s="345">
        <v>4</v>
      </c>
      <c r="M35" s="346"/>
      <c r="N35" s="345"/>
      <c r="O35" s="341"/>
      <c r="P35" s="329">
        <f t="shared" ref="P35:P41" si="11">SUM(D35:O35)</f>
        <v>11</v>
      </c>
      <c r="Q35" s="330"/>
      <c r="R35" s="152">
        <f>SUM(O26:O32)</f>
        <v>351</v>
      </c>
    </row>
    <row r="36" spans="1:18" hidden="1">
      <c r="A36" s="109" t="s">
        <v>43</v>
      </c>
      <c r="B36" s="84"/>
      <c r="C36" s="84"/>
      <c r="D36" s="344">
        <v>3</v>
      </c>
      <c r="E36" s="344"/>
      <c r="F36" s="344">
        <v>1</v>
      </c>
      <c r="G36" s="344"/>
      <c r="H36" s="344">
        <v>4</v>
      </c>
      <c r="I36" s="344"/>
      <c r="J36" s="345">
        <v>3</v>
      </c>
      <c r="K36" s="346"/>
      <c r="L36" s="344"/>
      <c r="M36" s="344"/>
      <c r="N36" s="345"/>
      <c r="O36" s="341"/>
      <c r="P36" s="329">
        <f t="shared" si="11"/>
        <v>11</v>
      </c>
      <c r="Q36" s="330"/>
      <c r="R36" s="7"/>
    </row>
    <row r="37" spans="1:18" hidden="1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 hidden="1">
      <c r="A38" s="153" t="s">
        <v>45</v>
      </c>
      <c r="B38" s="84"/>
      <c r="C38" s="84"/>
      <c r="D38" s="344">
        <v>4</v>
      </c>
      <c r="E38" s="344"/>
      <c r="F38" s="344"/>
      <c r="G38" s="344"/>
      <c r="H38" s="344"/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6</v>
      </c>
      <c r="Q38" s="330"/>
      <c r="R38" s="7"/>
    </row>
    <row r="39" spans="1:18" ht="15" hidden="1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 hidden="1">
      <c r="A40" s="153" t="s">
        <v>76</v>
      </c>
      <c r="B40" s="84"/>
      <c r="C40" s="84"/>
      <c r="D40" s="334"/>
      <c r="E40" s="335"/>
      <c r="F40" s="334"/>
      <c r="G40" s="335"/>
      <c r="H40" s="334">
        <v>8</v>
      </c>
      <c r="I40" s="335"/>
      <c r="J40" s="336">
        <v>10</v>
      </c>
      <c r="K40" s="337"/>
      <c r="L40" s="336">
        <v>30</v>
      </c>
      <c r="M40" s="337"/>
      <c r="N40" s="336"/>
      <c r="O40" s="338"/>
      <c r="P40" s="329">
        <f t="shared" si="11"/>
        <v>48</v>
      </c>
      <c r="Q40" s="330"/>
      <c r="R40" s="34"/>
    </row>
    <row r="41" spans="1:18" ht="15" hidden="1" thickBot="1">
      <c r="A41" s="153"/>
      <c r="B41" s="84"/>
      <c r="C41" s="84"/>
      <c r="D41" s="331">
        <f>SUM(D34:E40)</f>
        <v>11</v>
      </c>
      <c r="E41" s="331"/>
      <c r="F41" s="331">
        <f>SUM(F34:G40)</f>
        <v>2</v>
      </c>
      <c r="G41" s="331"/>
      <c r="H41" s="331">
        <f>SUM(H34:I40)</f>
        <v>14</v>
      </c>
      <c r="I41" s="331"/>
      <c r="J41" s="331">
        <f>SUM(J34:K40)</f>
        <v>16</v>
      </c>
      <c r="K41" s="331"/>
      <c r="L41" s="331">
        <f>SUM(L34:M40)</f>
        <v>34</v>
      </c>
      <c r="M41" s="331"/>
      <c r="N41" s="331">
        <f>SUM(N34:O40)</f>
        <v>0</v>
      </c>
      <c r="O41" s="331"/>
      <c r="P41" s="332">
        <f t="shared" si="11"/>
        <v>77</v>
      </c>
      <c r="Q41" s="333"/>
      <c r="R41" s="154">
        <f>SUM(D41:O41)</f>
        <v>77</v>
      </c>
    </row>
    <row r="42" spans="1:18" ht="12" hidden="1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 hidden="1">
      <c r="A43" s="319" t="s">
        <v>48</v>
      </c>
      <c r="B43" s="320"/>
      <c r="C43" s="320"/>
      <c r="D43" s="158">
        <f>SUM(D8+D9+D14+D15+D5+D7+D6+D16)</f>
        <v>69</v>
      </c>
      <c r="E43" s="158"/>
      <c r="F43" s="158">
        <f t="shared" ref="F43:N43" si="12">SUM(F8+F9+F14+F15+F5+F7+F6+F16)</f>
        <v>31</v>
      </c>
      <c r="G43" s="158"/>
      <c r="H43" s="158">
        <f t="shared" si="12"/>
        <v>50</v>
      </c>
      <c r="I43" s="158"/>
      <c r="J43" s="158">
        <f t="shared" si="12"/>
        <v>71</v>
      </c>
      <c r="K43" s="158"/>
      <c r="L43" s="158">
        <f t="shared" si="12"/>
        <v>70</v>
      </c>
      <c r="M43" s="158"/>
      <c r="N43" s="158">
        <f t="shared" si="12"/>
        <v>351</v>
      </c>
      <c r="O43" s="158"/>
      <c r="P43" s="321">
        <f>SUM(D43+F43+H43+J43+L43+N43)</f>
        <v>642</v>
      </c>
      <c r="Q43" s="322"/>
      <c r="R43" s="157"/>
    </row>
    <row r="44" spans="1:18" ht="15" hidden="1">
      <c r="A44" s="323" t="s">
        <v>49</v>
      </c>
      <c r="B44" s="324"/>
      <c r="C44" s="324"/>
      <c r="D44" s="158">
        <f>SUM(D10+D11+D5+D14+D15+D16+D7+D6)</f>
        <v>66</v>
      </c>
      <c r="E44" s="158"/>
      <c r="F44" s="158">
        <f t="shared" ref="F44:N44" si="13">SUM(F10+F11+F5+F14+F15+F16+F7+F6)</f>
        <v>36</v>
      </c>
      <c r="G44" s="158"/>
      <c r="H44" s="158">
        <f t="shared" si="13"/>
        <v>52</v>
      </c>
      <c r="I44" s="158"/>
      <c r="J44" s="158">
        <f t="shared" si="13"/>
        <v>75</v>
      </c>
      <c r="K44" s="158"/>
      <c r="L44" s="158">
        <f t="shared" si="13"/>
        <v>76</v>
      </c>
      <c r="M44" s="158"/>
      <c r="N44" s="158">
        <f t="shared" si="13"/>
        <v>351</v>
      </c>
      <c r="O44" s="158"/>
      <c r="P44" s="321">
        <f>SUM(D44+F44+H44+J44+L44+N44)</f>
        <v>656</v>
      </c>
      <c r="Q44" s="322"/>
      <c r="R44" s="157"/>
    </row>
    <row r="45" spans="1:18" ht="15" hidden="1">
      <c r="A45" s="325" t="s">
        <v>50</v>
      </c>
      <c r="B45" s="326"/>
      <c r="C45" s="326"/>
      <c r="D45" s="159">
        <f>SUM(D12+D13+D14+D15+D16+D5+D7+D6)</f>
        <v>103</v>
      </c>
      <c r="E45" s="159"/>
      <c r="F45" s="159">
        <f t="shared" ref="F45:N45" si="14">SUM(F12+F13+F14+F15+F16+F5+F7+F6)</f>
        <v>50</v>
      </c>
      <c r="G45" s="159"/>
      <c r="H45" s="159">
        <f t="shared" si="14"/>
        <v>116</v>
      </c>
      <c r="I45" s="159"/>
      <c r="J45" s="159">
        <f t="shared" si="14"/>
        <v>120</v>
      </c>
      <c r="K45" s="159"/>
      <c r="L45" s="159">
        <f t="shared" si="14"/>
        <v>137</v>
      </c>
      <c r="M45" s="159"/>
      <c r="N45" s="159">
        <f t="shared" si="14"/>
        <v>351</v>
      </c>
      <c r="O45" s="159"/>
      <c r="P45" s="327">
        <f>SUM(D45+F45+H45+J45+L45+N45)</f>
        <v>877</v>
      </c>
      <c r="Q45" s="328"/>
      <c r="R45" s="157"/>
    </row>
    <row r="46" spans="1:18" hidden="1">
      <c r="A46" s="160" t="s">
        <v>51</v>
      </c>
      <c r="B46" s="161"/>
      <c r="C46" s="162"/>
      <c r="D46" s="163">
        <f>SUM(D43:D45)</f>
        <v>238</v>
      </c>
      <c r="E46" s="164"/>
      <c r="F46" s="163">
        <f>SUM(F43:F45)</f>
        <v>117</v>
      </c>
      <c r="G46" s="165"/>
      <c r="H46" s="163">
        <f>SUM(H43:H45)</f>
        <v>218</v>
      </c>
      <c r="I46" s="164"/>
      <c r="J46" s="163">
        <f>SUM(J43:J45)</f>
        <v>266</v>
      </c>
      <c r="K46" s="164"/>
      <c r="L46" s="163">
        <f>SUM(L43:L45)</f>
        <v>283</v>
      </c>
      <c r="M46" s="164"/>
      <c r="N46" s="163">
        <f>SUM(N43:N45)</f>
        <v>1053</v>
      </c>
      <c r="O46" s="164"/>
      <c r="P46" s="312">
        <f>SUM(P43:P45)</f>
        <v>2175</v>
      </c>
      <c r="Q46" s="313"/>
      <c r="R46" s="154">
        <f>SUM(D46:N46)</f>
        <v>2175</v>
      </c>
    </row>
    <row r="47" spans="1:18" ht="15.75" thickTop="1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28</v>
      </c>
      <c r="E48" s="172"/>
      <c r="F48" s="171">
        <v>27</v>
      </c>
      <c r="G48" s="172"/>
      <c r="H48" s="171"/>
      <c r="I48" s="172"/>
      <c r="J48" s="171">
        <v>25</v>
      </c>
      <c r="K48" s="172"/>
      <c r="L48" s="171"/>
      <c r="M48" s="173"/>
      <c r="N48" s="171"/>
      <c r="O48" s="174"/>
      <c r="P48" s="175">
        <f>SUM(D48+F48+H48+J48+L48+N48)</f>
        <v>80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373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373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28</v>
      </c>
      <c r="E51" s="189"/>
      <c r="F51" s="189">
        <f>SUM(F48:F50)</f>
        <v>27</v>
      </c>
      <c r="G51" s="189"/>
      <c r="H51" s="189">
        <f>SUM(H48:H50)</f>
        <v>373</v>
      </c>
      <c r="I51" s="189"/>
      <c r="J51" s="189">
        <f>SUM(J48:J50)</f>
        <v>25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453</v>
      </c>
      <c r="Q51" s="192"/>
      <c r="R51" s="193">
        <f>SUM(D51:O51)</f>
        <v>453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R52"/>
  <sheetViews>
    <sheetView topLeftCell="C1" workbookViewId="0">
      <pane ySplit="3" topLeftCell="A28" activePane="bottomLeft" state="frozen"/>
      <selection pane="bottomLeft" activeCell="H49" sqref="H4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43332</v>
      </c>
      <c r="E2" s="374"/>
      <c r="F2" s="373">
        <v>43334</v>
      </c>
      <c r="G2" s="373"/>
      <c r="H2" s="373">
        <v>43335</v>
      </c>
      <c r="I2" s="373"/>
      <c r="J2" s="373">
        <v>43336</v>
      </c>
      <c r="K2" s="373"/>
      <c r="L2" s="373">
        <v>43337</v>
      </c>
      <c r="M2" s="373"/>
      <c r="N2" s="373">
        <v>43338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9" t="s">
        <v>10</v>
      </c>
      <c r="F4" s="11" t="s">
        <v>11</v>
      </c>
      <c r="G4" s="289" t="s">
        <v>10</v>
      </c>
      <c r="H4" s="11" t="s">
        <v>9</v>
      </c>
      <c r="I4" s="289" t="s">
        <v>10</v>
      </c>
      <c r="J4" s="11" t="s">
        <v>9</v>
      </c>
      <c r="K4" s="289" t="s">
        <v>10</v>
      </c>
      <c r="L4" s="11" t="s">
        <v>9</v>
      </c>
      <c r="M4" s="289" t="s">
        <v>10</v>
      </c>
      <c r="N4" s="11" t="s">
        <v>9</v>
      </c>
      <c r="O4" s="289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31</v>
      </c>
      <c r="E5" s="17">
        <f>SUM(C5*D5)</f>
        <v>1550</v>
      </c>
      <c r="F5" s="16">
        <v>44</v>
      </c>
      <c r="G5" s="17">
        <f>SUM(C5*F5)</f>
        <v>2200</v>
      </c>
      <c r="H5" s="16">
        <v>12</v>
      </c>
      <c r="I5" s="17">
        <f>SUM(C5*H5)</f>
        <v>600</v>
      </c>
      <c r="J5" s="16">
        <v>39</v>
      </c>
      <c r="K5" s="18">
        <f>SUM(C5*J5)</f>
        <v>1950</v>
      </c>
      <c r="L5" s="16">
        <v>54</v>
      </c>
      <c r="M5" s="17">
        <f>SUM(C5*L5)</f>
        <v>2700</v>
      </c>
      <c r="N5" s="16"/>
      <c r="O5" s="19"/>
      <c r="P5" s="20">
        <f t="shared" ref="P5:Q14" si="0">SUM(D5+F5+H5+J5+L5+N5)</f>
        <v>180</v>
      </c>
      <c r="Q5" s="21">
        <f t="shared" si="0"/>
        <v>9000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18</v>
      </c>
      <c r="E6" s="17">
        <f t="shared" ref="E6:E15" si="1">SUM(C6*D6)</f>
        <v>450</v>
      </c>
      <c r="F6" s="22">
        <v>9</v>
      </c>
      <c r="G6" s="17">
        <f t="shared" ref="G6:G13" si="2">SUM(C6*F6)</f>
        <v>225</v>
      </c>
      <c r="H6" s="22">
        <v>10</v>
      </c>
      <c r="I6" s="17">
        <f t="shared" ref="I6:I13" si="3">SUM(C6*H6)</f>
        <v>250</v>
      </c>
      <c r="J6" s="22">
        <v>33</v>
      </c>
      <c r="K6" s="18">
        <f t="shared" ref="K6:K13" si="4">SUM(C6*J6)</f>
        <v>825</v>
      </c>
      <c r="L6" s="22">
        <v>76</v>
      </c>
      <c r="M6" s="17">
        <f t="shared" ref="M6:M13" si="5">SUM(C6*L6)</f>
        <v>1900</v>
      </c>
      <c r="N6" s="22"/>
      <c r="O6" s="23"/>
      <c r="P6" s="24">
        <f t="shared" si="0"/>
        <v>146</v>
      </c>
      <c r="Q6" s="21">
        <f t="shared" si="0"/>
        <v>3650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2</v>
      </c>
      <c r="E8" s="17">
        <f t="shared" si="1"/>
        <v>60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3</v>
      </c>
      <c r="G10" s="42">
        <f t="shared" si="2"/>
        <v>60</v>
      </c>
      <c r="H10" s="41"/>
      <c r="I10" s="42">
        <f t="shared" si="3"/>
        <v>0</v>
      </c>
      <c r="J10" s="41">
        <v>3</v>
      </c>
      <c r="K10" s="43">
        <f t="shared" si="4"/>
        <v>60</v>
      </c>
      <c r="L10" s="41">
        <v>2</v>
      </c>
      <c r="M10" s="42">
        <f t="shared" si="5"/>
        <v>40</v>
      </c>
      <c r="N10" s="41"/>
      <c r="O10" s="44"/>
      <c r="P10" s="45">
        <f t="shared" si="0"/>
        <v>9</v>
      </c>
      <c r="Q10" s="46">
        <f t="shared" si="0"/>
        <v>180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/>
      <c r="G11" s="42">
        <f t="shared" si="2"/>
        <v>0</v>
      </c>
      <c r="H11" s="41">
        <v>1</v>
      </c>
      <c r="I11" s="42">
        <f t="shared" si="3"/>
        <v>10</v>
      </c>
      <c r="J11" s="41">
        <v>7</v>
      </c>
      <c r="K11" s="43">
        <f t="shared" si="4"/>
        <v>70</v>
      </c>
      <c r="L11" s="41">
        <v>2</v>
      </c>
      <c r="M11" s="42">
        <f t="shared" si="5"/>
        <v>20</v>
      </c>
      <c r="N11" s="41"/>
      <c r="O11" s="44"/>
      <c r="P11" s="45">
        <f t="shared" si="0"/>
        <v>12</v>
      </c>
      <c r="Q11" s="46">
        <f t="shared" si="0"/>
        <v>120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55</v>
      </c>
      <c r="E12" s="17">
        <f t="shared" si="1"/>
        <v>1100</v>
      </c>
      <c r="F12" s="22">
        <v>29</v>
      </c>
      <c r="G12" s="17">
        <f t="shared" si="2"/>
        <v>580</v>
      </c>
      <c r="H12" s="22">
        <v>31</v>
      </c>
      <c r="I12" s="17">
        <f t="shared" si="3"/>
        <v>620</v>
      </c>
      <c r="J12" s="22">
        <v>47</v>
      </c>
      <c r="K12" s="18">
        <f t="shared" si="4"/>
        <v>940</v>
      </c>
      <c r="L12" s="22">
        <v>28</v>
      </c>
      <c r="M12" s="17">
        <f t="shared" si="5"/>
        <v>560</v>
      </c>
      <c r="N12" s="22"/>
      <c r="O12" s="19"/>
      <c r="P12" s="36">
        <f t="shared" si="0"/>
        <v>190</v>
      </c>
      <c r="Q12" s="37">
        <f t="shared" si="0"/>
        <v>3800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38</v>
      </c>
      <c r="E13" s="17">
        <f t="shared" si="1"/>
        <v>380</v>
      </c>
      <c r="F13" s="22">
        <v>4</v>
      </c>
      <c r="G13" s="17">
        <f t="shared" si="2"/>
        <v>40</v>
      </c>
      <c r="H13" s="22">
        <v>14</v>
      </c>
      <c r="I13" s="17">
        <f t="shared" si="3"/>
        <v>140</v>
      </c>
      <c r="J13" s="22">
        <v>4</v>
      </c>
      <c r="K13" s="18">
        <f t="shared" si="4"/>
        <v>40</v>
      </c>
      <c r="L13" s="22">
        <v>23</v>
      </c>
      <c r="M13" s="17">
        <f t="shared" si="5"/>
        <v>230</v>
      </c>
      <c r="N13" s="22"/>
      <c r="O13" s="19"/>
      <c r="P13" s="36">
        <f t="shared" si="0"/>
        <v>83</v>
      </c>
      <c r="Q13" s="37">
        <f t="shared" si="0"/>
        <v>830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>
        <v>20</v>
      </c>
      <c r="G14" s="49">
        <f>SUM(C14*F14)</f>
        <v>500</v>
      </c>
      <c r="H14" s="22">
        <v>5</v>
      </c>
      <c r="I14" s="49">
        <f>SUM(C14*H14)</f>
        <v>125</v>
      </c>
      <c r="J14" s="253"/>
      <c r="K14" s="49">
        <f>SUM(C14*J14)</f>
        <v>0</v>
      </c>
      <c r="L14" s="253">
        <v>40</v>
      </c>
      <c r="M14" s="49">
        <f>SUM(C14*L14)</f>
        <v>1000</v>
      </c>
      <c r="N14" s="49"/>
      <c r="O14" s="49">
        <f>SUM(C14*N14)</f>
        <v>0</v>
      </c>
      <c r="P14" s="36">
        <f t="shared" si="0"/>
        <v>75</v>
      </c>
      <c r="Q14" s="37">
        <f t="shared" si="0"/>
        <v>1875</v>
      </c>
      <c r="R14" s="254" t="s">
        <v>78</v>
      </c>
    </row>
    <row r="15" spans="1:18">
      <c r="A15" s="13" t="s">
        <v>21</v>
      </c>
      <c r="B15" s="51" t="s">
        <v>14</v>
      </c>
      <c r="C15" s="52">
        <v>0</v>
      </c>
      <c r="D15" s="53">
        <v>2</v>
      </c>
      <c r="E15" s="49">
        <f t="shared" si="1"/>
        <v>0</v>
      </c>
      <c r="F15" s="53">
        <v>3</v>
      </c>
      <c r="G15" s="54">
        <f>SUM(C15*F15)</f>
        <v>0</v>
      </c>
      <c r="H15" s="53"/>
      <c r="I15" s="54"/>
      <c r="J15" s="53">
        <v>3</v>
      </c>
      <c r="K15" s="55"/>
      <c r="L15" s="53"/>
      <c r="M15" s="54"/>
      <c r="N15" s="53"/>
      <c r="O15" s="19"/>
      <c r="P15" s="56">
        <f>SUM(D15+F15+H15+J15+L15+N15)</f>
        <v>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451</v>
      </c>
      <c r="O16" s="63"/>
      <c r="P16" s="56">
        <f>SUM(D16+F16+H16+J16+L16+N16)</f>
        <v>451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159</v>
      </c>
      <c r="E17" s="68">
        <f>SUM(E5:E16)</f>
        <v>3830</v>
      </c>
      <c r="F17" s="69">
        <f t="shared" ref="F17:O17" si="6">SUM(F5:F16)</f>
        <v>112</v>
      </c>
      <c r="G17" s="68">
        <f t="shared" si="6"/>
        <v>3605</v>
      </c>
      <c r="H17" s="69">
        <f t="shared" si="6"/>
        <v>73</v>
      </c>
      <c r="I17" s="68">
        <f t="shared" si="6"/>
        <v>1745</v>
      </c>
      <c r="J17" s="69">
        <f t="shared" si="6"/>
        <v>136</v>
      </c>
      <c r="K17" s="68">
        <f t="shared" si="6"/>
        <v>3885</v>
      </c>
      <c r="L17" s="70">
        <f t="shared" si="6"/>
        <v>225</v>
      </c>
      <c r="M17" s="68">
        <f t="shared" si="6"/>
        <v>6450</v>
      </c>
      <c r="N17" s="70">
        <f t="shared" si="6"/>
        <v>451</v>
      </c>
      <c r="O17" s="71">
        <f t="shared" si="6"/>
        <v>0</v>
      </c>
      <c r="P17" s="72">
        <f>SUM(P5:P16)</f>
        <v>1156</v>
      </c>
      <c r="Q17" s="73">
        <f>SUM(Q5:Q16)</f>
        <v>19515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39</v>
      </c>
      <c r="E22" s="60">
        <v>390</v>
      </c>
      <c r="F22" s="91">
        <v>24</v>
      </c>
      <c r="G22" s="60">
        <v>240</v>
      </c>
      <c r="H22" s="91">
        <v>26</v>
      </c>
      <c r="I22" s="60">
        <v>260</v>
      </c>
      <c r="J22" s="92">
        <v>27</v>
      </c>
      <c r="K22" s="60">
        <v>270</v>
      </c>
      <c r="L22" s="91">
        <v>62</v>
      </c>
      <c r="M22" s="60">
        <v>620</v>
      </c>
      <c r="N22" s="91">
        <v>85</v>
      </c>
      <c r="O22" s="60">
        <v>850</v>
      </c>
      <c r="P22" s="93">
        <f t="shared" si="7"/>
        <v>263</v>
      </c>
      <c r="Q22" s="94">
        <f t="shared" si="7"/>
        <v>2630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198</v>
      </c>
      <c r="E23" s="98">
        <f t="shared" si="8"/>
        <v>4220</v>
      </c>
      <c r="F23" s="97">
        <f t="shared" si="8"/>
        <v>136</v>
      </c>
      <c r="G23" s="98">
        <f t="shared" si="8"/>
        <v>3845</v>
      </c>
      <c r="H23" s="97">
        <f t="shared" si="8"/>
        <v>99</v>
      </c>
      <c r="I23" s="98">
        <f t="shared" si="8"/>
        <v>2005</v>
      </c>
      <c r="J23" s="97">
        <f t="shared" si="8"/>
        <v>163</v>
      </c>
      <c r="K23" s="98">
        <f t="shared" si="8"/>
        <v>4155</v>
      </c>
      <c r="L23" s="99">
        <f t="shared" si="8"/>
        <v>287</v>
      </c>
      <c r="M23" s="98">
        <f t="shared" si="8"/>
        <v>7070</v>
      </c>
      <c r="N23" s="99">
        <f t="shared" si="8"/>
        <v>536</v>
      </c>
      <c r="O23" s="98">
        <f t="shared" si="8"/>
        <v>850</v>
      </c>
      <c r="P23" s="100">
        <f t="shared" si="8"/>
        <v>1419</v>
      </c>
      <c r="Q23" s="98">
        <f>SUM(Q17:Q22)</f>
        <v>22145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0"/>
      <c r="E26" s="111"/>
      <c r="F26" s="291"/>
      <c r="G26" s="113"/>
      <c r="H26" s="296"/>
      <c r="I26" s="113"/>
      <c r="J26" s="290"/>
      <c r="K26" s="111"/>
      <c r="L26" s="291">
        <v>1</v>
      </c>
      <c r="M26" s="113"/>
      <c r="N26" s="114"/>
      <c r="O26" s="115">
        <v>12</v>
      </c>
      <c r="P26" s="116">
        <f t="shared" ref="P26:Q33" si="9">SUM(D26+F26+H26+J26+L26+N26)</f>
        <v>1</v>
      </c>
      <c r="Q26" s="117">
        <f t="shared" si="9"/>
        <v>12</v>
      </c>
      <c r="R26" s="352">
        <f>SUM(P26:Q27)</f>
        <v>75</v>
      </c>
    </row>
    <row r="27" spans="1:18" ht="15" customHeight="1">
      <c r="A27" s="118" t="s">
        <v>35</v>
      </c>
      <c r="B27" s="84"/>
      <c r="C27" s="84"/>
      <c r="D27" s="119">
        <v>11</v>
      </c>
      <c r="E27" s="120"/>
      <c r="F27" s="119">
        <v>3</v>
      </c>
      <c r="G27" s="120"/>
      <c r="H27" s="119">
        <v>3</v>
      </c>
      <c r="I27" s="120"/>
      <c r="J27" s="292">
        <v>2</v>
      </c>
      <c r="K27" s="120"/>
      <c r="L27" s="292">
        <v>4</v>
      </c>
      <c r="M27" s="120"/>
      <c r="N27" s="292"/>
      <c r="O27" s="122">
        <v>39</v>
      </c>
      <c r="P27" s="123">
        <f t="shared" si="9"/>
        <v>23</v>
      </c>
      <c r="Q27" s="124">
        <f t="shared" si="9"/>
        <v>39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119"/>
      <c r="G28" s="120"/>
      <c r="H28" s="119">
        <v>1</v>
      </c>
      <c r="I28" s="120"/>
      <c r="J28" s="292">
        <v>2</v>
      </c>
      <c r="K28" s="120"/>
      <c r="L28" s="293">
        <v>1</v>
      </c>
      <c r="M28" s="126"/>
      <c r="N28" s="292"/>
      <c r="O28" s="122">
        <v>14</v>
      </c>
      <c r="P28" s="127">
        <f t="shared" si="9"/>
        <v>5</v>
      </c>
      <c r="Q28" s="124">
        <f t="shared" si="9"/>
        <v>14</v>
      </c>
      <c r="R28" s="354">
        <f>SUM(P28:Q29)</f>
        <v>65</v>
      </c>
    </row>
    <row r="29" spans="1:18" ht="15" customHeight="1">
      <c r="A29" s="118" t="s">
        <v>37</v>
      </c>
      <c r="B29" s="84"/>
      <c r="C29" s="84"/>
      <c r="D29" s="119">
        <v>15</v>
      </c>
      <c r="E29" s="120"/>
      <c r="F29" s="119">
        <v>2</v>
      </c>
      <c r="G29" s="120"/>
      <c r="H29" s="119"/>
      <c r="I29" s="120"/>
      <c r="J29" s="292"/>
      <c r="K29" s="120"/>
      <c r="L29" s="293">
        <v>4</v>
      </c>
      <c r="M29" s="126"/>
      <c r="N29" s="292"/>
      <c r="O29" s="122">
        <v>25</v>
      </c>
      <c r="P29" s="127">
        <f t="shared" si="9"/>
        <v>21</v>
      </c>
      <c r="Q29" s="124">
        <f t="shared" si="9"/>
        <v>25</v>
      </c>
      <c r="R29" s="355"/>
    </row>
    <row r="30" spans="1:18">
      <c r="A30" s="118" t="s">
        <v>38</v>
      </c>
      <c r="B30" s="84"/>
      <c r="C30" s="84"/>
      <c r="D30" s="119">
        <v>23</v>
      </c>
      <c r="E30" s="120"/>
      <c r="F30" s="119">
        <v>21</v>
      </c>
      <c r="G30" s="120"/>
      <c r="H30" s="119">
        <v>12</v>
      </c>
      <c r="I30" s="120"/>
      <c r="J30" s="292">
        <v>28</v>
      </c>
      <c r="K30" s="120"/>
      <c r="L30" s="293">
        <v>99</v>
      </c>
      <c r="M30" s="126"/>
      <c r="N30" s="292"/>
      <c r="O30" s="122">
        <v>79</v>
      </c>
      <c r="P30" s="127">
        <f t="shared" si="9"/>
        <v>183</v>
      </c>
      <c r="Q30" s="124">
        <f t="shared" si="9"/>
        <v>79</v>
      </c>
      <c r="R30" s="128">
        <f>SUM(P30:Q30)</f>
        <v>262</v>
      </c>
    </row>
    <row r="31" spans="1:18">
      <c r="A31" s="118" t="s">
        <v>39</v>
      </c>
      <c r="B31" s="84"/>
      <c r="C31" s="84"/>
      <c r="D31" s="119">
        <v>90</v>
      </c>
      <c r="E31" s="120">
        <v>2</v>
      </c>
      <c r="F31" s="119">
        <v>77</v>
      </c>
      <c r="G31" s="120">
        <v>3</v>
      </c>
      <c r="H31" s="119">
        <v>46</v>
      </c>
      <c r="I31" s="120"/>
      <c r="J31" s="292">
        <v>90</v>
      </c>
      <c r="K31" s="120">
        <v>3</v>
      </c>
      <c r="L31" s="293">
        <v>87</v>
      </c>
      <c r="M31" s="126"/>
      <c r="N31" s="292"/>
      <c r="O31" s="122">
        <v>227</v>
      </c>
      <c r="P31" s="127">
        <f t="shared" si="9"/>
        <v>390</v>
      </c>
      <c r="Q31" s="124">
        <f t="shared" si="9"/>
        <v>235</v>
      </c>
      <c r="R31" s="128">
        <f>SUM(P31:Q31)</f>
        <v>625</v>
      </c>
    </row>
    <row r="32" spans="1:18">
      <c r="A32" s="118" t="s">
        <v>40</v>
      </c>
      <c r="B32" s="84"/>
      <c r="C32" s="84"/>
      <c r="D32" s="129">
        <v>17</v>
      </c>
      <c r="E32" s="130"/>
      <c r="F32" s="129">
        <v>6</v>
      </c>
      <c r="G32" s="130"/>
      <c r="H32" s="129">
        <v>11</v>
      </c>
      <c r="I32" s="130"/>
      <c r="J32" s="131">
        <v>11</v>
      </c>
      <c r="K32" s="130"/>
      <c r="L32" s="132">
        <v>29</v>
      </c>
      <c r="M32" s="133"/>
      <c r="N32" s="131"/>
      <c r="O32" s="134">
        <v>55</v>
      </c>
      <c r="P32" s="135">
        <f t="shared" si="9"/>
        <v>74</v>
      </c>
      <c r="Q32" s="136">
        <f t="shared" si="9"/>
        <v>55</v>
      </c>
      <c r="R32" s="137">
        <f>SUM(P32:Q32)</f>
        <v>129</v>
      </c>
    </row>
    <row r="33" spans="1:18" ht="15" thickBot="1">
      <c r="A33" s="138"/>
      <c r="B33" s="139"/>
      <c r="C33" s="139"/>
      <c r="D33" s="140">
        <f t="shared" ref="D33:N33" si="10">SUM(D26:D32)</f>
        <v>157</v>
      </c>
      <c r="E33" s="141">
        <f t="shared" si="10"/>
        <v>2</v>
      </c>
      <c r="F33" s="142">
        <f t="shared" si="10"/>
        <v>109</v>
      </c>
      <c r="G33" s="143">
        <f t="shared" si="10"/>
        <v>3</v>
      </c>
      <c r="H33" s="142">
        <f t="shared" si="10"/>
        <v>73</v>
      </c>
      <c r="I33" s="143">
        <f t="shared" si="10"/>
        <v>0</v>
      </c>
      <c r="J33" s="144">
        <f t="shared" si="10"/>
        <v>133</v>
      </c>
      <c r="K33" s="143">
        <f t="shared" si="10"/>
        <v>3</v>
      </c>
      <c r="L33" s="144">
        <f t="shared" si="10"/>
        <v>225</v>
      </c>
      <c r="M33" s="141">
        <f t="shared" si="10"/>
        <v>0</v>
      </c>
      <c r="N33" s="144">
        <f t="shared" si="10"/>
        <v>0</v>
      </c>
      <c r="O33" s="145">
        <f>SUM(O26:O32)</f>
        <v>451</v>
      </c>
      <c r="P33" s="146">
        <f>SUM(P26:P32)</f>
        <v>697</v>
      </c>
      <c r="Q33" s="147">
        <f t="shared" si="9"/>
        <v>459</v>
      </c>
      <c r="R33" s="148">
        <f>SUM(P33:Q33)</f>
        <v>1156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2</v>
      </c>
      <c r="E35" s="346"/>
      <c r="F35" s="344">
        <v>1</v>
      </c>
      <c r="G35" s="344"/>
      <c r="H35" s="344"/>
      <c r="I35" s="344"/>
      <c r="J35" s="345">
        <v>1</v>
      </c>
      <c r="K35" s="346"/>
      <c r="L35" s="345"/>
      <c r="M35" s="346"/>
      <c r="N35" s="345"/>
      <c r="O35" s="341"/>
      <c r="P35" s="329">
        <f t="shared" ref="P35:P41" si="11">SUM(D35:O35)</f>
        <v>4</v>
      </c>
      <c r="Q35" s="330"/>
      <c r="R35" s="152">
        <f>SUM(O26:O32)</f>
        <v>451</v>
      </c>
    </row>
    <row r="36" spans="1:18">
      <c r="A36" s="109" t="s">
        <v>43</v>
      </c>
      <c r="B36" s="84"/>
      <c r="C36" s="84"/>
      <c r="D36" s="344">
        <v>2</v>
      </c>
      <c r="E36" s="344"/>
      <c r="F36" s="344">
        <v>1</v>
      </c>
      <c r="G36" s="344"/>
      <c r="H36" s="344">
        <v>3</v>
      </c>
      <c r="I36" s="344"/>
      <c r="J36" s="345">
        <v>1</v>
      </c>
      <c r="K36" s="346"/>
      <c r="L36" s="344">
        <v>1</v>
      </c>
      <c r="M36" s="344"/>
      <c r="N36" s="345"/>
      <c r="O36" s="341"/>
      <c r="P36" s="329">
        <f t="shared" si="11"/>
        <v>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>
        <v>2</v>
      </c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2</v>
      </c>
      <c r="Q37" s="330"/>
      <c r="R37" s="7"/>
    </row>
    <row r="38" spans="1:18">
      <c r="A38" s="153" t="s">
        <v>45</v>
      </c>
      <c r="B38" s="84"/>
      <c r="C38" s="84"/>
      <c r="D38" s="344">
        <v>1</v>
      </c>
      <c r="E38" s="344"/>
      <c r="F38" s="344">
        <v>1</v>
      </c>
      <c r="G38" s="344"/>
      <c r="H38" s="344"/>
      <c r="I38" s="344"/>
      <c r="J38" s="345">
        <v>3</v>
      </c>
      <c r="K38" s="345"/>
      <c r="L38" s="345"/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77</v>
      </c>
      <c r="B40" s="84"/>
      <c r="C40" s="84"/>
      <c r="D40" s="334"/>
      <c r="E40" s="335"/>
      <c r="F40" s="334"/>
      <c r="G40" s="335"/>
      <c r="H40" s="334"/>
      <c r="I40" s="335"/>
      <c r="J40" s="336">
        <v>21</v>
      </c>
      <c r="K40" s="337"/>
      <c r="L40" s="336">
        <v>34</v>
      </c>
      <c r="M40" s="337"/>
      <c r="N40" s="336"/>
      <c r="O40" s="338"/>
      <c r="P40" s="329">
        <f t="shared" si="11"/>
        <v>55</v>
      </c>
      <c r="Q40" s="330"/>
      <c r="R40" s="34"/>
    </row>
    <row r="41" spans="1:18" ht="15" thickBot="1">
      <c r="A41" s="153"/>
      <c r="B41" s="84"/>
      <c r="C41" s="84"/>
      <c r="D41" s="331">
        <f>SUM(D34:E40)</f>
        <v>5</v>
      </c>
      <c r="E41" s="331"/>
      <c r="F41" s="331">
        <f>SUM(F34:G40)</f>
        <v>5</v>
      </c>
      <c r="G41" s="331"/>
      <c r="H41" s="331">
        <f>SUM(H34:I40)</f>
        <v>3</v>
      </c>
      <c r="I41" s="331"/>
      <c r="J41" s="331">
        <f>SUM(J34:K40)</f>
        <v>26</v>
      </c>
      <c r="K41" s="331"/>
      <c r="L41" s="331">
        <f>SUM(L34:M40)</f>
        <v>35</v>
      </c>
      <c r="M41" s="331"/>
      <c r="N41" s="331">
        <f>SUM(N34:O40)</f>
        <v>0</v>
      </c>
      <c r="O41" s="331"/>
      <c r="P41" s="332">
        <f t="shared" si="11"/>
        <v>74</v>
      </c>
      <c r="Q41" s="333"/>
      <c r="R41" s="154">
        <f>SUM(D41:O41)</f>
        <v>74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63</v>
      </c>
      <c r="E43" s="158"/>
      <c r="F43" s="158">
        <f t="shared" ref="F43:N43" si="12">SUM(F8+F9+F14+F15+F5+F7+F6+F16)</f>
        <v>76</v>
      </c>
      <c r="G43" s="158"/>
      <c r="H43" s="158">
        <f t="shared" si="12"/>
        <v>27</v>
      </c>
      <c r="I43" s="158"/>
      <c r="J43" s="158">
        <f t="shared" si="12"/>
        <v>75</v>
      </c>
      <c r="K43" s="158"/>
      <c r="L43" s="158">
        <f t="shared" si="12"/>
        <v>170</v>
      </c>
      <c r="M43" s="158"/>
      <c r="N43" s="158">
        <f t="shared" si="12"/>
        <v>451</v>
      </c>
      <c r="O43" s="158"/>
      <c r="P43" s="321">
        <f>SUM(D43+F43+H43+J43+L43+N43)</f>
        <v>862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64</v>
      </c>
      <c r="E44" s="158"/>
      <c r="F44" s="158">
        <f t="shared" ref="F44:N44" si="13">SUM(F10+F11+F5+F14+F15+F16+F7+F6)</f>
        <v>79</v>
      </c>
      <c r="G44" s="158"/>
      <c r="H44" s="158">
        <f t="shared" si="13"/>
        <v>28</v>
      </c>
      <c r="I44" s="158"/>
      <c r="J44" s="158">
        <f t="shared" si="13"/>
        <v>85</v>
      </c>
      <c r="K44" s="158"/>
      <c r="L44" s="158">
        <f t="shared" si="13"/>
        <v>174</v>
      </c>
      <c r="M44" s="158"/>
      <c r="N44" s="158">
        <f t="shared" si="13"/>
        <v>451</v>
      </c>
      <c r="O44" s="158"/>
      <c r="P44" s="321">
        <f>SUM(D44+F44+H44+J44+L44+N44)</f>
        <v>881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154</v>
      </c>
      <c r="E45" s="159"/>
      <c r="F45" s="159">
        <f t="shared" ref="F45:N45" si="14">SUM(F12+F13+F14+F15+F16+F5+F7+F6)</f>
        <v>109</v>
      </c>
      <c r="G45" s="159"/>
      <c r="H45" s="159">
        <f t="shared" si="14"/>
        <v>72</v>
      </c>
      <c r="I45" s="159"/>
      <c r="J45" s="159">
        <f t="shared" si="14"/>
        <v>126</v>
      </c>
      <c r="K45" s="159"/>
      <c r="L45" s="159">
        <f t="shared" si="14"/>
        <v>221</v>
      </c>
      <c r="M45" s="159"/>
      <c r="N45" s="159">
        <f t="shared" si="14"/>
        <v>451</v>
      </c>
      <c r="O45" s="159"/>
      <c r="P45" s="327">
        <f>SUM(D45+F45+H45+J45+L45+N45)</f>
        <v>1133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281</v>
      </c>
      <c r="E46" s="164"/>
      <c r="F46" s="163">
        <f>SUM(F43:F45)</f>
        <v>264</v>
      </c>
      <c r="G46" s="165"/>
      <c r="H46" s="163">
        <f>SUM(H43:H45)</f>
        <v>127</v>
      </c>
      <c r="I46" s="164"/>
      <c r="J46" s="163">
        <f>SUM(J43:J45)</f>
        <v>286</v>
      </c>
      <c r="K46" s="164"/>
      <c r="L46" s="163">
        <f>SUM(L43:L45)</f>
        <v>565</v>
      </c>
      <c r="M46" s="164"/>
      <c r="N46" s="163">
        <f>SUM(N43:N45)</f>
        <v>1353</v>
      </c>
      <c r="O46" s="164"/>
      <c r="P46" s="312">
        <f>SUM(P43:P45)</f>
        <v>2876</v>
      </c>
      <c r="Q46" s="313"/>
      <c r="R46" s="154">
        <f>SUM(D46:N46)</f>
        <v>2876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23</v>
      </c>
      <c r="E48" s="172"/>
      <c r="F48" s="171">
        <v>23</v>
      </c>
      <c r="G48" s="172"/>
      <c r="H48" s="171"/>
      <c r="I48" s="172"/>
      <c r="J48" s="171">
        <v>25</v>
      </c>
      <c r="K48" s="172"/>
      <c r="L48" s="171"/>
      <c r="M48" s="173"/>
      <c r="N48" s="171"/>
      <c r="O48" s="174"/>
      <c r="P48" s="175">
        <f>SUM(D48+F48+H48+J48+L48+N48)</f>
        <v>71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285</v>
      </c>
      <c r="G49" s="181"/>
      <c r="H49" s="180">
        <v>311</v>
      </c>
      <c r="I49" s="181"/>
      <c r="J49" s="180"/>
      <c r="K49" s="181"/>
      <c r="L49" s="180"/>
      <c r="M49" s="182"/>
      <c r="N49" s="180"/>
      <c r="O49" s="183"/>
      <c r="P49" s="184">
        <f>SUM(D49+F49+H49+J49+L49+N49)</f>
        <v>596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184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184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23</v>
      </c>
      <c r="E51" s="189"/>
      <c r="F51" s="189">
        <f>SUM(F48:F50)</f>
        <v>308</v>
      </c>
      <c r="G51" s="189"/>
      <c r="H51" s="189">
        <f>SUM(H48:H50)</f>
        <v>495</v>
      </c>
      <c r="I51" s="189"/>
      <c r="J51" s="189">
        <f>SUM(J48:J50)</f>
        <v>25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851</v>
      </c>
      <c r="Q51" s="192"/>
      <c r="R51" s="193">
        <f>SUM(D51:O51)</f>
        <v>851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R52"/>
  <sheetViews>
    <sheetView topLeftCell="C25" workbookViewId="0">
      <selection activeCell="O27" sqref="O2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43339</v>
      </c>
      <c r="E2" s="374"/>
      <c r="F2" s="373">
        <v>43341</v>
      </c>
      <c r="G2" s="373"/>
      <c r="H2" s="373">
        <v>43342</v>
      </c>
      <c r="I2" s="373"/>
      <c r="J2" s="373">
        <v>43343</v>
      </c>
      <c r="K2" s="373"/>
      <c r="L2" s="373">
        <v>43344</v>
      </c>
      <c r="M2" s="373"/>
      <c r="N2" s="373">
        <v>43345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9" t="s">
        <v>10</v>
      </c>
      <c r="F4" s="11" t="s">
        <v>11</v>
      </c>
      <c r="G4" s="289" t="s">
        <v>10</v>
      </c>
      <c r="H4" s="11" t="s">
        <v>9</v>
      </c>
      <c r="I4" s="289" t="s">
        <v>10</v>
      </c>
      <c r="J4" s="11" t="s">
        <v>9</v>
      </c>
      <c r="K4" s="289" t="s">
        <v>10</v>
      </c>
      <c r="L4" s="11" t="s">
        <v>9</v>
      </c>
      <c r="M4" s="289" t="s">
        <v>10</v>
      </c>
      <c r="N4" s="11" t="s">
        <v>9</v>
      </c>
      <c r="O4" s="289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20</v>
      </c>
      <c r="E5" s="17">
        <f>SUM(C5*D5)</f>
        <v>1000</v>
      </c>
      <c r="F5" s="16">
        <v>15</v>
      </c>
      <c r="G5" s="17">
        <f>SUM(C5*F5)</f>
        <v>750</v>
      </c>
      <c r="H5" s="16">
        <v>28</v>
      </c>
      <c r="I5" s="17">
        <f>SUM(C5*H5)</f>
        <v>1400</v>
      </c>
      <c r="J5" s="16">
        <v>33</v>
      </c>
      <c r="K5" s="18">
        <f>SUM(C5*J5)</f>
        <v>1650</v>
      </c>
      <c r="L5" s="16"/>
      <c r="M5" s="17">
        <f>SUM(C5*L5)</f>
        <v>0</v>
      </c>
      <c r="N5" s="16"/>
      <c r="O5" s="19"/>
      <c r="P5" s="20">
        <f t="shared" ref="P5:Q14" si="0">SUM(D5+F5+H5+J5+L5+N5)</f>
        <v>96</v>
      </c>
      <c r="Q5" s="21">
        <f t="shared" si="0"/>
        <v>4800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17</v>
      </c>
      <c r="E6" s="17">
        <f t="shared" ref="E6:E15" si="1">SUM(C6*D6)</f>
        <v>425</v>
      </c>
      <c r="F6" s="22">
        <v>12</v>
      </c>
      <c r="G6" s="17">
        <f t="shared" ref="G6:G13" si="2">SUM(C6*F6)</f>
        <v>300</v>
      </c>
      <c r="H6" s="22">
        <v>34</v>
      </c>
      <c r="I6" s="17">
        <f t="shared" ref="I6:I13" si="3">SUM(C6*H6)</f>
        <v>850</v>
      </c>
      <c r="J6" s="22">
        <v>18</v>
      </c>
      <c r="K6" s="18">
        <f t="shared" ref="K6:K13" si="4">SUM(C6*J6)</f>
        <v>450</v>
      </c>
      <c r="L6" s="22"/>
      <c r="M6" s="17">
        <f t="shared" ref="M6:M13" si="5">SUM(C6*L6)</f>
        <v>0</v>
      </c>
      <c r="N6" s="22"/>
      <c r="O6" s="23"/>
      <c r="P6" s="24">
        <f t="shared" si="0"/>
        <v>81</v>
      </c>
      <c r="Q6" s="21">
        <f t="shared" si="0"/>
        <v>2025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>
        <v>5</v>
      </c>
      <c r="I8" s="17">
        <f t="shared" si="3"/>
        <v>150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5</v>
      </c>
      <c r="Q8" s="37">
        <f t="shared" si="0"/>
        <v>150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>
        <v>8</v>
      </c>
      <c r="I9" s="17">
        <f t="shared" si="3"/>
        <v>120</v>
      </c>
      <c r="J9" s="22">
        <v>1</v>
      </c>
      <c r="K9" s="18">
        <f t="shared" si="4"/>
        <v>15</v>
      </c>
      <c r="L9" s="22"/>
      <c r="M9" s="17">
        <f t="shared" si="5"/>
        <v>0</v>
      </c>
      <c r="N9" s="22"/>
      <c r="O9" s="19"/>
      <c r="P9" s="36">
        <f>SUM(D9+F9+H9+J9+L9+N9)</f>
        <v>9</v>
      </c>
      <c r="Q9" s="37">
        <f>SUM(E9+G9+I9+K9+M9+O9)</f>
        <v>135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4</v>
      </c>
      <c r="G10" s="42">
        <f t="shared" si="2"/>
        <v>80</v>
      </c>
      <c r="H10" s="41">
        <v>2</v>
      </c>
      <c r="I10" s="42">
        <f t="shared" si="3"/>
        <v>40</v>
      </c>
      <c r="J10" s="41">
        <v>3</v>
      </c>
      <c r="K10" s="43">
        <f t="shared" si="4"/>
        <v>60</v>
      </c>
      <c r="L10" s="41"/>
      <c r="M10" s="42">
        <f t="shared" si="5"/>
        <v>0</v>
      </c>
      <c r="N10" s="41"/>
      <c r="O10" s="44"/>
      <c r="P10" s="45">
        <f t="shared" si="0"/>
        <v>9</v>
      </c>
      <c r="Q10" s="46">
        <f t="shared" si="0"/>
        <v>180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>
        <v>4</v>
      </c>
      <c r="G11" s="42">
        <f t="shared" si="2"/>
        <v>40</v>
      </c>
      <c r="H11" s="41">
        <v>5</v>
      </c>
      <c r="I11" s="42">
        <f t="shared" si="3"/>
        <v>50</v>
      </c>
      <c r="J11" s="41">
        <v>9</v>
      </c>
      <c r="K11" s="43">
        <f t="shared" si="4"/>
        <v>90</v>
      </c>
      <c r="L11" s="41"/>
      <c r="M11" s="42">
        <f t="shared" si="5"/>
        <v>0</v>
      </c>
      <c r="N11" s="41"/>
      <c r="O11" s="44"/>
      <c r="P11" s="45">
        <f t="shared" si="0"/>
        <v>19</v>
      </c>
      <c r="Q11" s="46">
        <f t="shared" si="0"/>
        <v>190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24</v>
      </c>
      <c r="E12" s="17">
        <f t="shared" si="1"/>
        <v>480</v>
      </c>
      <c r="F12" s="22">
        <v>20</v>
      </c>
      <c r="G12" s="17">
        <f t="shared" si="2"/>
        <v>400</v>
      </c>
      <c r="H12" s="22">
        <v>20</v>
      </c>
      <c r="I12" s="17">
        <f t="shared" si="3"/>
        <v>400</v>
      </c>
      <c r="J12" s="22">
        <v>36</v>
      </c>
      <c r="K12" s="18">
        <f t="shared" si="4"/>
        <v>720</v>
      </c>
      <c r="L12" s="22"/>
      <c r="M12" s="17">
        <f t="shared" si="5"/>
        <v>0</v>
      </c>
      <c r="N12" s="22"/>
      <c r="O12" s="19"/>
      <c r="P12" s="36">
        <f t="shared" si="0"/>
        <v>100</v>
      </c>
      <c r="Q12" s="37">
        <f t="shared" si="0"/>
        <v>2000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8</v>
      </c>
      <c r="E13" s="17">
        <f t="shared" si="1"/>
        <v>80</v>
      </c>
      <c r="F13" s="22">
        <v>7</v>
      </c>
      <c r="G13" s="17">
        <f t="shared" si="2"/>
        <v>70</v>
      </c>
      <c r="H13" s="22">
        <v>4</v>
      </c>
      <c r="I13" s="17">
        <f t="shared" si="3"/>
        <v>40</v>
      </c>
      <c r="J13" s="22">
        <v>35</v>
      </c>
      <c r="K13" s="18">
        <f t="shared" si="4"/>
        <v>350</v>
      </c>
      <c r="L13" s="22"/>
      <c r="M13" s="17">
        <f t="shared" si="5"/>
        <v>0</v>
      </c>
      <c r="N13" s="22"/>
      <c r="O13" s="19"/>
      <c r="P13" s="36">
        <f t="shared" si="0"/>
        <v>54</v>
      </c>
      <c r="Q13" s="37">
        <f t="shared" si="0"/>
        <v>540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20</v>
      </c>
      <c r="E14" s="49">
        <f t="shared" si="1"/>
        <v>500</v>
      </c>
      <c r="F14" s="22">
        <v>5</v>
      </c>
      <c r="G14" s="49">
        <f>SUM(C14*F14)</f>
        <v>125</v>
      </c>
      <c r="H14" s="253">
        <v>5</v>
      </c>
      <c r="I14" s="49">
        <f>SUM(C14*H14)</f>
        <v>125</v>
      </c>
      <c r="J14" s="253"/>
      <c r="K14" s="49">
        <f>SUM(C14*J14)</f>
        <v>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30</v>
      </c>
      <c r="Q14" s="37">
        <f t="shared" si="0"/>
        <v>750</v>
      </c>
      <c r="R14" s="254" t="s">
        <v>80</v>
      </c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>
        <f t="shared" si="1"/>
        <v>0</v>
      </c>
      <c r="F15" s="53">
        <v>1</v>
      </c>
      <c r="G15" s="54">
        <f>SUM(C15*F15)</f>
        <v>0</v>
      </c>
      <c r="H15" s="53"/>
      <c r="I15" s="54"/>
      <c r="J15" s="53">
        <v>5</v>
      </c>
      <c r="K15" s="55"/>
      <c r="L15" s="53"/>
      <c r="M15" s="54"/>
      <c r="N15" s="53"/>
      <c r="O15" s="19"/>
      <c r="P15" s="56">
        <f>SUM(D15+F15+H15+J15+L15+N15)</f>
        <v>10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94</v>
      </c>
      <c r="E17" s="68">
        <f>SUM(E5:E16)</f>
        <v>2495</v>
      </c>
      <c r="F17" s="69">
        <f t="shared" ref="F17:O17" si="6">SUM(F5:F16)</f>
        <v>68</v>
      </c>
      <c r="G17" s="68">
        <f t="shared" si="6"/>
        <v>1765</v>
      </c>
      <c r="H17" s="69">
        <f t="shared" si="6"/>
        <v>111</v>
      </c>
      <c r="I17" s="68">
        <f t="shared" si="6"/>
        <v>3175</v>
      </c>
      <c r="J17" s="69">
        <f t="shared" si="6"/>
        <v>140</v>
      </c>
      <c r="K17" s="68">
        <f t="shared" si="6"/>
        <v>3335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413</v>
      </c>
      <c r="Q17" s="73">
        <f>SUM(Q5:Q16)</f>
        <v>10770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21</v>
      </c>
      <c r="E22" s="60">
        <v>210</v>
      </c>
      <c r="F22" s="91">
        <v>23</v>
      </c>
      <c r="G22" s="60">
        <v>230</v>
      </c>
      <c r="H22" s="92">
        <v>23</v>
      </c>
      <c r="I22" s="60">
        <v>230</v>
      </c>
      <c r="J22" s="92">
        <v>21</v>
      </c>
      <c r="K22" s="60">
        <v>210</v>
      </c>
      <c r="L22" s="91"/>
      <c r="M22" s="60"/>
      <c r="N22" s="91"/>
      <c r="O22" s="60"/>
      <c r="P22" s="93">
        <f t="shared" si="7"/>
        <v>88</v>
      </c>
      <c r="Q22" s="94">
        <f t="shared" si="7"/>
        <v>880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115</v>
      </c>
      <c r="E23" s="98">
        <f t="shared" si="8"/>
        <v>2705</v>
      </c>
      <c r="F23" s="97">
        <f t="shared" si="8"/>
        <v>91</v>
      </c>
      <c r="G23" s="98">
        <f t="shared" si="8"/>
        <v>1995</v>
      </c>
      <c r="H23" s="97">
        <f t="shared" si="8"/>
        <v>134</v>
      </c>
      <c r="I23" s="98">
        <f t="shared" si="8"/>
        <v>3405</v>
      </c>
      <c r="J23" s="97">
        <f t="shared" si="8"/>
        <v>161</v>
      </c>
      <c r="K23" s="98">
        <f t="shared" si="8"/>
        <v>3545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501</v>
      </c>
      <c r="Q23" s="98">
        <f>SUM(Q17:Q22)</f>
        <v>11650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0"/>
      <c r="E26" s="111"/>
      <c r="F26" s="291"/>
      <c r="G26" s="113"/>
      <c r="H26" s="291"/>
      <c r="I26" s="113"/>
      <c r="J26" s="290"/>
      <c r="K26" s="111"/>
      <c r="L26" s="291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16</v>
      </c>
    </row>
    <row r="27" spans="1:18" ht="15" customHeight="1">
      <c r="A27" s="118" t="s">
        <v>35</v>
      </c>
      <c r="B27" s="84"/>
      <c r="C27" s="84"/>
      <c r="D27" s="119">
        <v>3</v>
      </c>
      <c r="E27" s="120"/>
      <c r="F27" s="119">
        <v>3</v>
      </c>
      <c r="G27" s="120"/>
      <c r="H27" s="119">
        <v>2</v>
      </c>
      <c r="I27" s="120"/>
      <c r="J27" s="292">
        <v>8</v>
      </c>
      <c r="K27" s="120"/>
      <c r="L27" s="292"/>
      <c r="M27" s="120"/>
      <c r="N27" s="292"/>
      <c r="O27" s="122"/>
      <c r="P27" s="123">
        <f t="shared" si="9"/>
        <v>16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92">
        <v>1</v>
      </c>
      <c r="K28" s="120"/>
      <c r="L28" s="293"/>
      <c r="M28" s="126"/>
      <c r="N28" s="292"/>
      <c r="O28" s="122"/>
      <c r="P28" s="127">
        <f t="shared" si="9"/>
        <v>1</v>
      </c>
      <c r="Q28" s="124">
        <f t="shared" si="9"/>
        <v>0</v>
      </c>
      <c r="R28" s="354">
        <f>SUM(P28:Q29)</f>
        <v>11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1</v>
      </c>
      <c r="G29" s="120"/>
      <c r="H29" s="119">
        <v>1</v>
      </c>
      <c r="I29" s="120"/>
      <c r="J29" s="292">
        <v>8</v>
      </c>
      <c r="K29" s="120"/>
      <c r="L29" s="293"/>
      <c r="M29" s="126"/>
      <c r="N29" s="292"/>
      <c r="O29" s="122"/>
      <c r="P29" s="127">
        <f t="shared" si="9"/>
        <v>10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25</v>
      </c>
      <c r="E30" s="120"/>
      <c r="F30" s="119">
        <v>13</v>
      </c>
      <c r="G30" s="120"/>
      <c r="H30" s="119">
        <v>30</v>
      </c>
      <c r="I30" s="120"/>
      <c r="J30" s="292">
        <v>22</v>
      </c>
      <c r="K30" s="120"/>
      <c r="L30" s="293"/>
      <c r="M30" s="126"/>
      <c r="N30" s="292"/>
      <c r="O30" s="122"/>
      <c r="P30" s="127">
        <f t="shared" si="9"/>
        <v>90</v>
      </c>
      <c r="Q30" s="124">
        <f t="shared" si="9"/>
        <v>0</v>
      </c>
      <c r="R30" s="128">
        <f>SUM(P30:Q30)</f>
        <v>90</v>
      </c>
    </row>
    <row r="31" spans="1:18">
      <c r="A31" s="118" t="s">
        <v>39</v>
      </c>
      <c r="B31" s="84"/>
      <c r="C31" s="84"/>
      <c r="D31" s="119">
        <v>44</v>
      </c>
      <c r="E31" s="120">
        <v>4</v>
      </c>
      <c r="F31" s="119">
        <v>40</v>
      </c>
      <c r="G31" s="120">
        <v>1</v>
      </c>
      <c r="H31" s="119">
        <v>59</v>
      </c>
      <c r="I31" s="120"/>
      <c r="J31" s="292">
        <v>74</v>
      </c>
      <c r="K31" s="120">
        <v>5</v>
      </c>
      <c r="L31" s="293"/>
      <c r="M31" s="126"/>
      <c r="N31" s="292"/>
      <c r="O31" s="122"/>
      <c r="P31" s="127">
        <f t="shared" si="9"/>
        <v>217</v>
      </c>
      <c r="Q31" s="124">
        <f t="shared" si="9"/>
        <v>10</v>
      </c>
      <c r="R31" s="128">
        <f>SUM(P31:Q31)</f>
        <v>227</v>
      </c>
    </row>
    <row r="32" spans="1:18">
      <c r="A32" s="118" t="s">
        <v>40</v>
      </c>
      <c r="B32" s="84"/>
      <c r="C32" s="84"/>
      <c r="D32" s="129">
        <v>18</v>
      </c>
      <c r="E32" s="130"/>
      <c r="F32" s="129">
        <v>10</v>
      </c>
      <c r="G32" s="130"/>
      <c r="H32" s="129">
        <v>19</v>
      </c>
      <c r="I32" s="130"/>
      <c r="J32" s="131">
        <v>22</v>
      </c>
      <c r="K32" s="130"/>
      <c r="L32" s="132"/>
      <c r="M32" s="133"/>
      <c r="N32" s="131"/>
      <c r="O32" s="134"/>
      <c r="P32" s="135">
        <f t="shared" si="9"/>
        <v>69</v>
      </c>
      <c r="Q32" s="136">
        <f t="shared" si="9"/>
        <v>0</v>
      </c>
      <c r="R32" s="137">
        <f>SUM(P32:Q32)</f>
        <v>69</v>
      </c>
    </row>
    <row r="33" spans="1:18" ht="15" thickBot="1">
      <c r="A33" s="138"/>
      <c r="B33" s="139"/>
      <c r="C33" s="139"/>
      <c r="D33" s="140">
        <f t="shared" ref="D33:N33" si="10">SUM(D26:D32)</f>
        <v>90</v>
      </c>
      <c r="E33" s="141">
        <f t="shared" si="10"/>
        <v>4</v>
      </c>
      <c r="F33" s="142">
        <f t="shared" si="10"/>
        <v>67</v>
      </c>
      <c r="G33" s="143">
        <f t="shared" si="10"/>
        <v>1</v>
      </c>
      <c r="H33" s="142">
        <f t="shared" si="10"/>
        <v>111</v>
      </c>
      <c r="I33" s="143">
        <f t="shared" si="10"/>
        <v>0</v>
      </c>
      <c r="J33" s="144">
        <f t="shared" si="10"/>
        <v>135</v>
      </c>
      <c r="K33" s="143">
        <f t="shared" si="10"/>
        <v>5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403</v>
      </c>
      <c r="Q33" s="147">
        <f t="shared" si="9"/>
        <v>10</v>
      </c>
      <c r="R33" s="148">
        <f>SUM(P33:Q33)</f>
        <v>413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3</v>
      </c>
      <c r="E35" s="346"/>
      <c r="F35" s="344"/>
      <c r="G35" s="344"/>
      <c r="H35" s="344">
        <v>2</v>
      </c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5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/>
      <c r="E36" s="344"/>
      <c r="F36" s="344">
        <v>1</v>
      </c>
      <c r="G36" s="344"/>
      <c r="H36" s="344">
        <v>4</v>
      </c>
      <c r="I36" s="344"/>
      <c r="J36" s="345">
        <v>2</v>
      </c>
      <c r="K36" s="346"/>
      <c r="L36" s="344"/>
      <c r="M36" s="344"/>
      <c r="N36" s="345"/>
      <c r="O36" s="341"/>
      <c r="P36" s="329">
        <f t="shared" si="11"/>
        <v>7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>
        <v>1</v>
      </c>
      <c r="G38" s="344"/>
      <c r="H38" s="344"/>
      <c r="I38" s="344"/>
      <c r="J38" s="345">
        <v>5</v>
      </c>
      <c r="K38" s="345"/>
      <c r="L38" s="345"/>
      <c r="M38" s="345"/>
      <c r="N38" s="345"/>
      <c r="O38" s="341"/>
      <c r="P38" s="329">
        <f t="shared" si="11"/>
        <v>10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79</v>
      </c>
      <c r="B40" s="84"/>
      <c r="C40" s="84"/>
      <c r="D40" s="334"/>
      <c r="E40" s="335"/>
      <c r="F40" s="334"/>
      <c r="G40" s="335"/>
      <c r="H40" s="334"/>
      <c r="I40" s="335"/>
      <c r="J40" s="336">
        <v>20</v>
      </c>
      <c r="K40" s="337"/>
      <c r="L40" s="336"/>
      <c r="M40" s="337"/>
      <c r="N40" s="336"/>
      <c r="O40" s="338"/>
      <c r="P40" s="329">
        <f t="shared" si="11"/>
        <v>20</v>
      </c>
      <c r="Q40" s="330"/>
      <c r="R40" s="34"/>
    </row>
    <row r="41" spans="1:18" ht="15" thickBot="1">
      <c r="A41" s="153"/>
      <c r="B41" s="84"/>
      <c r="C41" s="84"/>
      <c r="D41" s="331">
        <f>SUM(D34:E40)</f>
        <v>7</v>
      </c>
      <c r="E41" s="331"/>
      <c r="F41" s="331">
        <f>SUM(F34:G40)</f>
        <v>2</v>
      </c>
      <c r="G41" s="331"/>
      <c r="H41" s="331">
        <f>SUM(H34:I40)</f>
        <v>6</v>
      </c>
      <c r="I41" s="331"/>
      <c r="J41" s="331">
        <f>SUM(J34:K40)</f>
        <v>27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42</v>
      </c>
      <c r="Q41" s="333"/>
      <c r="R41" s="154">
        <f>SUM(D41:O41)</f>
        <v>42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61</v>
      </c>
      <c r="E43" s="158"/>
      <c r="F43" s="158">
        <f t="shared" ref="F43:N43" si="12">SUM(F8+F9+F14+F15+F5+F7+F6+F16)</f>
        <v>33</v>
      </c>
      <c r="G43" s="158"/>
      <c r="H43" s="158">
        <f t="shared" si="12"/>
        <v>80</v>
      </c>
      <c r="I43" s="158"/>
      <c r="J43" s="158">
        <f t="shared" si="12"/>
        <v>57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231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62</v>
      </c>
      <c r="E44" s="158"/>
      <c r="F44" s="158">
        <f t="shared" ref="F44:N44" si="13">SUM(F10+F11+F5+F14+F15+F16+F7+F6)</f>
        <v>41</v>
      </c>
      <c r="G44" s="158"/>
      <c r="H44" s="158">
        <f t="shared" si="13"/>
        <v>74</v>
      </c>
      <c r="I44" s="158"/>
      <c r="J44" s="158">
        <f t="shared" si="13"/>
        <v>68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245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93</v>
      </c>
      <c r="E45" s="159"/>
      <c r="F45" s="159">
        <f t="shared" ref="F45:N45" si="14">SUM(F12+F13+F14+F15+F16+F5+F7+F6)</f>
        <v>60</v>
      </c>
      <c r="G45" s="159"/>
      <c r="H45" s="159">
        <f t="shared" si="14"/>
        <v>91</v>
      </c>
      <c r="I45" s="159"/>
      <c r="J45" s="159">
        <f t="shared" si="14"/>
        <v>127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371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216</v>
      </c>
      <c r="E46" s="164"/>
      <c r="F46" s="163">
        <f>SUM(F43:F45)</f>
        <v>134</v>
      </c>
      <c r="G46" s="165"/>
      <c r="H46" s="163">
        <f>SUM(H43:H45)</f>
        <v>245</v>
      </c>
      <c r="I46" s="164"/>
      <c r="J46" s="163">
        <f>SUM(J43:J45)</f>
        <v>252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847</v>
      </c>
      <c r="Q46" s="313"/>
      <c r="R46" s="154">
        <f>SUM(D46:N46)</f>
        <v>847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23</v>
      </c>
      <c r="E48" s="172"/>
      <c r="F48" s="171">
        <v>22</v>
      </c>
      <c r="G48" s="172"/>
      <c r="H48" s="171"/>
      <c r="I48" s="172"/>
      <c r="J48" s="171">
        <v>21</v>
      </c>
      <c r="K48" s="172"/>
      <c r="L48" s="171"/>
      <c r="M48" s="173"/>
      <c r="N48" s="171"/>
      <c r="O48" s="174"/>
      <c r="P48" s="175">
        <f>SUM(D48+F48+H48+J48+L48+N48)</f>
        <v>66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59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59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260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260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23</v>
      </c>
      <c r="E51" s="189"/>
      <c r="F51" s="189">
        <f>SUM(F48:F50)</f>
        <v>81</v>
      </c>
      <c r="G51" s="189"/>
      <c r="H51" s="189">
        <f>SUM(H48:H50)</f>
        <v>260</v>
      </c>
      <c r="I51" s="189"/>
      <c r="J51" s="189">
        <f>SUM(J48:J50)</f>
        <v>21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385</v>
      </c>
      <c r="Q51" s="192"/>
      <c r="R51" s="193">
        <f>SUM(D51:O51)</f>
        <v>385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ySplit="4" topLeftCell="A26" activePane="bottomLeft" state="frozen"/>
      <selection pane="bottomLeft" activeCell="V23" sqref="V2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43339</v>
      </c>
      <c r="E2" s="374"/>
      <c r="F2" s="373">
        <v>43341</v>
      </c>
      <c r="G2" s="373"/>
      <c r="H2" s="373">
        <v>43342</v>
      </c>
      <c r="I2" s="373"/>
      <c r="J2" s="373">
        <v>43343</v>
      </c>
      <c r="K2" s="373"/>
      <c r="L2" s="373">
        <v>43344</v>
      </c>
      <c r="M2" s="373"/>
      <c r="N2" s="373">
        <v>43345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9" t="s">
        <v>10</v>
      </c>
      <c r="F4" s="11" t="s">
        <v>11</v>
      </c>
      <c r="G4" s="289" t="s">
        <v>10</v>
      </c>
      <c r="H4" s="11" t="s">
        <v>9</v>
      </c>
      <c r="I4" s="289" t="s">
        <v>10</v>
      </c>
      <c r="J4" s="11" t="s">
        <v>9</v>
      </c>
      <c r="K4" s="289" t="s">
        <v>10</v>
      </c>
      <c r="L4" s="11" t="s">
        <v>9</v>
      </c>
      <c r="M4" s="289" t="s">
        <v>10</v>
      </c>
      <c r="N4" s="11" t="s">
        <v>9</v>
      </c>
      <c r="O4" s="289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/>
      <c r="I5" s="17">
        <f>SUM(C5*H5)</f>
        <v>0</v>
      </c>
      <c r="J5" s="16"/>
      <c r="K5" s="18">
        <f>SUM(C5*J5)</f>
        <v>0</v>
      </c>
      <c r="L5" s="16">
        <v>37</v>
      </c>
      <c r="M5" s="17">
        <f>SUM(C5*L5)</f>
        <v>1850</v>
      </c>
      <c r="N5" s="16"/>
      <c r="O5" s="19"/>
      <c r="P5" s="20">
        <f t="shared" ref="P5:Q14" si="0">SUM(D5+F5+H5+J5+L5+N5)</f>
        <v>37</v>
      </c>
      <c r="Q5" s="21">
        <f t="shared" si="0"/>
        <v>1850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>
        <v>22</v>
      </c>
      <c r="M6" s="17">
        <f t="shared" ref="M6:M13" si="5">SUM(C6*L6)</f>
        <v>550</v>
      </c>
      <c r="N6" s="22"/>
      <c r="O6" s="23"/>
      <c r="P6" s="24">
        <f t="shared" si="0"/>
        <v>22</v>
      </c>
      <c r="Q6" s="21">
        <f t="shared" si="0"/>
        <v>550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2</v>
      </c>
      <c r="M8" s="17">
        <f t="shared" si="5"/>
        <v>60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>
        <v>5</v>
      </c>
      <c r="M10" s="42">
        <f t="shared" si="5"/>
        <v>100</v>
      </c>
      <c r="N10" s="41"/>
      <c r="O10" s="44"/>
      <c r="P10" s="45">
        <f t="shared" si="0"/>
        <v>5</v>
      </c>
      <c r="Q10" s="46">
        <f t="shared" si="0"/>
        <v>100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>
        <v>7</v>
      </c>
      <c r="M11" s="42">
        <f t="shared" si="5"/>
        <v>70</v>
      </c>
      <c r="N11" s="41"/>
      <c r="O11" s="44"/>
      <c r="P11" s="45">
        <f t="shared" si="0"/>
        <v>7</v>
      </c>
      <c r="Q11" s="46">
        <f t="shared" si="0"/>
        <v>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/>
      <c r="I12" s="17">
        <f t="shared" si="3"/>
        <v>0</v>
      </c>
      <c r="J12" s="22"/>
      <c r="K12" s="18">
        <f t="shared" si="4"/>
        <v>0</v>
      </c>
      <c r="L12" s="22">
        <v>20</v>
      </c>
      <c r="M12" s="17">
        <f t="shared" si="5"/>
        <v>400</v>
      </c>
      <c r="N12" s="22"/>
      <c r="O12" s="19"/>
      <c r="P12" s="36">
        <f t="shared" si="0"/>
        <v>20</v>
      </c>
      <c r="Q12" s="37">
        <f t="shared" si="0"/>
        <v>400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/>
      <c r="I13" s="17">
        <f t="shared" si="3"/>
        <v>0</v>
      </c>
      <c r="J13" s="22"/>
      <c r="K13" s="18">
        <f t="shared" si="4"/>
        <v>0</v>
      </c>
      <c r="L13" s="22">
        <v>25</v>
      </c>
      <c r="M13" s="17">
        <f t="shared" si="5"/>
        <v>250</v>
      </c>
      <c r="N13" s="22"/>
      <c r="O13" s="19"/>
      <c r="P13" s="36">
        <f t="shared" si="0"/>
        <v>25</v>
      </c>
      <c r="Q13" s="37">
        <f t="shared" si="0"/>
        <v>250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253"/>
      <c r="I14" s="49">
        <f>SUM(C14*H14)</f>
        <v>0</v>
      </c>
      <c r="J14" s="253"/>
      <c r="K14" s="49">
        <f>SUM(C14*J14)</f>
        <v>0</v>
      </c>
      <c r="L14" s="253">
        <v>10</v>
      </c>
      <c r="M14" s="49">
        <f>SUM(C14*L14)</f>
        <v>250</v>
      </c>
      <c r="N14" s="49"/>
      <c r="O14" s="49">
        <f>SUM(C14*N14)</f>
        <v>0</v>
      </c>
      <c r="P14" s="36">
        <f t="shared" si="0"/>
        <v>10</v>
      </c>
      <c r="Q14" s="37">
        <f t="shared" si="0"/>
        <v>250</v>
      </c>
      <c r="R14" s="254" t="s">
        <v>62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/>
      <c r="G15" s="54"/>
      <c r="H15" s="53"/>
      <c r="I15" s="54"/>
      <c r="J15" s="53"/>
      <c r="K15" s="55"/>
      <c r="L15" s="53">
        <v>7</v>
      </c>
      <c r="M15" s="54"/>
      <c r="N15" s="53"/>
      <c r="O15" s="19"/>
      <c r="P15" s="56">
        <f>SUM(D15+F15+H15+J15+L15+N15)</f>
        <v>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639</v>
      </c>
      <c r="O16" s="63"/>
      <c r="P16" s="56">
        <f>SUM(D16+F16+H16+J16+L16+N16)</f>
        <v>639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135</v>
      </c>
      <c r="M17" s="68">
        <f t="shared" si="6"/>
        <v>3530</v>
      </c>
      <c r="N17" s="70">
        <f t="shared" si="6"/>
        <v>639</v>
      </c>
      <c r="O17" s="71">
        <f t="shared" si="6"/>
        <v>0</v>
      </c>
      <c r="P17" s="72">
        <f>SUM(P5:P16)</f>
        <v>774</v>
      </c>
      <c r="Q17" s="73">
        <f>SUM(Q5:Q16)</f>
        <v>3530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/>
      <c r="I22" s="60"/>
      <c r="J22" s="92"/>
      <c r="K22" s="60"/>
      <c r="L22" s="91">
        <v>28</v>
      </c>
      <c r="M22" s="60">
        <v>280</v>
      </c>
      <c r="N22" s="91">
        <v>136</v>
      </c>
      <c r="O22" s="60">
        <v>1360</v>
      </c>
      <c r="P22" s="93">
        <f t="shared" si="7"/>
        <v>164</v>
      </c>
      <c r="Q22" s="94">
        <f t="shared" si="7"/>
        <v>1640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163</v>
      </c>
      <c r="M23" s="98">
        <f t="shared" si="8"/>
        <v>3810</v>
      </c>
      <c r="N23" s="99">
        <f t="shared" si="8"/>
        <v>775</v>
      </c>
      <c r="O23" s="98">
        <f t="shared" si="8"/>
        <v>1360</v>
      </c>
      <c r="P23" s="100">
        <f t="shared" si="8"/>
        <v>938</v>
      </c>
      <c r="Q23" s="98">
        <f>SUM(Q17:Q22)</f>
        <v>5170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0"/>
      <c r="E26" s="111"/>
      <c r="F26" s="291"/>
      <c r="G26" s="113"/>
      <c r="H26" s="291"/>
      <c r="I26" s="113"/>
      <c r="J26" s="290"/>
      <c r="K26" s="111"/>
      <c r="L26" s="291"/>
      <c r="M26" s="113"/>
      <c r="N26" s="114"/>
      <c r="O26" s="115">
        <v>24</v>
      </c>
      <c r="P26" s="116">
        <f t="shared" ref="P26:Q33" si="9">SUM(D26+F26+H26+J26+L26+N26)</f>
        <v>0</v>
      </c>
      <c r="Q26" s="117">
        <f t="shared" si="9"/>
        <v>24</v>
      </c>
      <c r="R26" s="352">
        <f>SUM(P26:Q27)</f>
        <v>81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/>
      <c r="I27" s="120"/>
      <c r="J27" s="292"/>
      <c r="K27" s="120"/>
      <c r="L27" s="292">
        <v>5</v>
      </c>
      <c r="M27" s="120">
        <v>3</v>
      </c>
      <c r="N27" s="292"/>
      <c r="O27" s="122">
        <v>49</v>
      </c>
      <c r="P27" s="123">
        <f t="shared" si="9"/>
        <v>5</v>
      </c>
      <c r="Q27" s="124">
        <f t="shared" si="9"/>
        <v>52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92"/>
      <c r="K28" s="120"/>
      <c r="L28" s="293">
        <v>1</v>
      </c>
      <c r="M28" s="126"/>
      <c r="N28" s="292"/>
      <c r="O28" s="122">
        <v>25</v>
      </c>
      <c r="P28" s="127">
        <f t="shared" si="9"/>
        <v>1</v>
      </c>
      <c r="Q28" s="124">
        <f t="shared" si="9"/>
        <v>25</v>
      </c>
      <c r="R28" s="354">
        <f>SUM(P28:Q29)</f>
        <v>112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/>
      <c r="I29" s="120"/>
      <c r="J29" s="292"/>
      <c r="K29" s="120"/>
      <c r="L29" s="293">
        <v>3</v>
      </c>
      <c r="M29" s="126"/>
      <c r="N29" s="292"/>
      <c r="O29" s="122">
        <v>83</v>
      </c>
      <c r="P29" s="127">
        <f t="shared" si="9"/>
        <v>3</v>
      </c>
      <c r="Q29" s="124">
        <f t="shared" si="9"/>
        <v>83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/>
      <c r="I30" s="120"/>
      <c r="J30" s="292"/>
      <c r="K30" s="120"/>
      <c r="L30" s="293">
        <v>39</v>
      </c>
      <c r="M30" s="126"/>
      <c r="N30" s="292"/>
      <c r="O30" s="122">
        <v>118</v>
      </c>
      <c r="P30" s="127">
        <f t="shared" si="9"/>
        <v>39</v>
      </c>
      <c r="Q30" s="124">
        <f t="shared" si="9"/>
        <v>118</v>
      </c>
      <c r="R30" s="128">
        <f>SUM(P30:Q30)</f>
        <v>157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/>
      <c r="I31" s="120"/>
      <c r="J31" s="292"/>
      <c r="K31" s="120"/>
      <c r="L31" s="293">
        <v>68</v>
      </c>
      <c r="M31" s="126">
        <v>4</v>
      </c>
      <c r="N31" s="292"/>
      <c r="O31" s="122">
        <v>279</v>
      </c>
      <c r="P31" s="127">
        <f t="shared" si="9"/>
        <v>68</v>
      </c>
      <c r="Q31" s="124">
        <f t="shared" si="9"/>
        <v>283</v>
      </c>
      <c r="R31" s="128">
        <f>SUM(P31:Q31)</f>
        <v>351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/>
      <c r="I32" s="130"/>
      <c r="J32" s="131"/>
      <c r="K32" s="130"/>
      <c r="L32" s="132">
        <v>12</v>
      </c>
      <c r="M32" s="133"/>
      <c r="N32" s="131"/>
      <c r="O32" s="134">
        <v>61</v>
      </c>
      <c r="P32" s="135">
        <f t="shared" si="9"/>
        <v>12</v>
      </c>
      <c r="Q32" s="136">
        <f t="shared" si="9"/>
        <v>61</v>
      </c>
      <c r="R32" s="137">
        <f>SUM(P32:Q32)</f>
        <v>73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128</v>
      </c>
      <c r="M33" s="141">
        <f t="shared" si="10"/>
        <v>7</v>
      </c>
      <c r="N33" s="144">
        <f t="shared" si="10"/>
        <v>0</v>
      </c>
      <c r="O33" s="145">
        <f>SUM(O26:O32)</f>
        <v>639</v>
      </c>
      <c r="P33" s="146">
        <f>SUM(P26:P32)</f>
        <v>128</v>
      </c>
      <c r="Q33" s="147">
        <f t="shared" si="9"/>
        <v>646</v>
      </c>
      <c r="R33" s="148">
        <f>SUM(P33:Q33)</f>
        <v>774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/>
      <c r="K35" s="346"/>
      <c r="L35" s="345">
        <v>3</v>
      </c>
      <c r="M35" s="346"/>
      <c r="N35" s="345"/>
      <c r="O35" s="341"/>
      <c r="P35" s="329">
        <f t="shared" ref="P35:P41" si="11">SUM(D35:O35)</f>
        <v>3</v>
      </c>
      <c r="Q35" s="330"/>
      <c r="R35" s="152">
        <f>SUM(O26:O32)</f>
        <v>639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/>
      <c r="I36" s="344"/>
      <c r="J36" s="345"/>
      <c r="K36" s="346"/>
      <c r="L36" s="344">
        <v>3</v>
      </c>
      <c r="M36" s="344"/>
      <c r="N36" s="345"/>
      <c r="O36" s="341"/>
      <c r="P36" s="329">
        <f t="shared" si="11"/>
        <v>3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7</v>
      </c>
      <c r="M37" s="345"/>
      <c r="N37" s="345"/>
      <c r="O37" s="341"/>
      <c r="P37" s="329">
        <f t="shared" si="11"/>
        <v>7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0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81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17</v>
      </c>
      <c r="M40" s="337"/>
      <c r="N40" s="336"/>
      <c r="O40" s="338"/>
      <c r="P40" s="329">
        <f t="shared" si="11"/>
        <v>17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30</v>
      </c>
      <c r="M41" s="331"/>
      <c r="N41" s="331">
        <f>SUM(N34:O40)</f>
        <v>0</v>
      </c>
      <c r="O41" s="331"/>
      <c r="P41" s="332">
        <f t="shared" si="11"/>
        <v>30</v>
      </c>
      <c r="Q41" s="333"/>
      <c r="R41" s="154">
        <f>SUM(D41:O41)</f>
        <v>30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78</v>
      </c>
      <c r="M43" s="158"/>
      <c r="N43" s="158">
        <f t="shared" si="12"/>
        <v>639</v>
      </c>
      <c r="O43" s="158"/>
      <c r="P43" s="321">
        <f>SUM(D43+F43+H43+J43+L43+N43)</f>
        <v>717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88</v>
      </c>
      <c r="M44" s="158"/>
      <c r="N44" s="158">
        <f t="shared" si="13"/>
        <v>639</v>
      </c>
      <c r="O44" s="158"/>
      <c r="P44" s="321">
        <f>SUM(D44+F44+H44+J44+L44+N44)</f>
        <v>727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121</v>
      </c>
      <c r="M45" s="159"/>
      <c r="N45" s="159">
        <f t="shared" si="14"/>
        <v>639</v>
      </c>
      <c r="O45" s="159"/>
      <c r="P45" s="327">
        <f>SUM(D45+F45+H45+J45+L45+N45)</f>
        <v>760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287</v>
      </c>
      <c r="M46" s="164"/>
      <c r="N46" s="163">
        <f>SUM(N43:N45)</f>
        <v>1917</v>
      </c>
      <c r="O46" s="164"/>
      <c r="P46" s="312">
        <f>SUM(P43:P45)</f>
        <v>2204</v>
      </c>
      <c r="Q46" s="313"/>
      <c r="R46" s="154">
        <f>SUM(D46:N46)</f>
        <v>2204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0</v>
      </c>
      <c r="Q51" s="192"/>
      <c r="R51" s="193">
        <f>SUM(D51:O51)</f>
        <v>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R52"/>
  <sheetViews>
    <sheetView view="pageLayout" topLeftCell="D22" workbookViewId="0">
      <selection activeCell="V23" sqref="V2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43346</v>
      </c>
      <c r="E2" s="374"/>
      <c r="F2" s="373">
        <v>43348</v>
      </c>
      <c r="G2" s="373"/>
      <c r="H2" s="373">
        <v>43349</v>
      </c>
      <c r="I2" s="373"/>
      <c r="J2" s="373">
        <v>43350</v>
      </c>
      <c r="K2" s="373"/>
      <c r="L2" s="373">
        <v>43351</v>
      </c>
      <c r="M2" s="373"/>
      <c r="N2" s="373">
        <v>43352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89" t="s">
        <v>10</v>
      </c>
      <c r="F4" s="11" t="s">
        <v>11</v>
      </c>
      <c r="G4" s="289" t="s">
        <v>10</v>
      </c>
      <c r="H4" s="11" t="s">
        <v>9</v>
      </c>
      <c r="I4" s="289" t="s">
        <v>10</v>
      </c>
      <c r="J4" s="11" t="s">
        <v>9</v>
      </c>
      <c r="K4" s="289" t="s">
        <v>10</v>
      </c>
      <c r="L4" s="11" t="s">
        <v>9</v>
      </c>
      <c r="M4" s="289" t="s">
        <v>10</v>
      </c>
      <c r="N4" s="11" t="s">
        <v>9</v>
      </c>
      <c r="O4" s="289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47</v>
      </c>
      <c r="E5" s="17">
        <f>SUM(C5*D5)</f>
        <v>2350</v>
      </c>
      <c r="F5" s="16">
        <v>57</v>
      </c>
      <c r="G5" s="17">
        <f>SUM(C5*F5)</f>
        <v>2850</v>
      </c>
      <c r="H5" s="16">
        <v>52</v>
      </c>
      <c r="I5" s="17">
        <f>SUM(C5*H5)</f>
        <v>2600</v>
      </c>
      <c r="J5" s="16">
        <v>37</v>
      </c>
      <c r="K5" s="18">
        <f>SUM(C5*J5)</f>
        <v>1850</v>
      </c>
      <c r="L5" s="16">
        <v>34</v>
      </c>
      <c r="M5" s="17">
        <f>SUM(C5*L5)</f>
        <v>1700</v>
      </c>
      <c r="N5" s="16"/>
      <c r="O5" s="19"/>
      <c r="P5" s="20">
        <f t="shared" ref="P5:Q14" si="0">SUM(D5+F5+H5+J5+L5+N5)</f>
        <v>227</v>
      </c>
      <c r="Q5" s="21">
        <f t="shared" si="0"/>
        <v>11350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24</v>
      </c>
      <c r="E6" s="17">
        <f t="shared" ref="E6:E15" si="1">SUM(C6*D6)</f>
        <v>600</v>
      </c>
      <c r="F6" s="22">
        <v>23</v>
      </c>
      <c r="G6" s="17">
        <f t="shared" ref="G6:G13" si="2">SUM(C6*F6)</f>
        <v>575</v>
      </c>
      <c r="H6" s="22">
        <v>109</v>
      </c>
      <c r="I6" s="17">
        <f t="shared" ref="I6:I13" si="3">SUM(C6*H6)</f>
        <v>2725</v>
      </c>
      <c r="J6" s="22">
        <v>147</v>
      </c>
      <c r="K6" s="18">
        <f t="shared" ref="K6:K13" si="4">SUM(C6*J6)</f>
        <v>3675</v>
      </c>
      <c r="L6" s="22">
        <v>29</v>
      </c>
      <c r="M6" s="17">
        <f t="shared" ref="M6:M13" si="5">SUM(C6*L6)</f>
        <v>725</v>
      </c>
      <c r="N6" s="22"/>
      <c r="O6" s="23"/>
      <c r="P6" s="24">
        <f t="shared" si="0"/>
        <v>332</v>
      </c>
      <c r="Q6" s="21">
        <f t="shared" si="0"/>
        <v>8300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1</v>
      </c>
      <c r="E8" s="17">
        <f t="shared" si="1"/>
        <v>30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1</v>
      </c>
      <c r="M8" s="17">
        <f t="shared" si="5"/>
        <v>30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5</v>
      </c>
      <c r="E9" s="17">
        <f t="shared" si="1"/>
        <v>75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>
        <v>1</v>
      </c>
      <c r="M9" s="17">
        <f t="shared" si="5"/>
        <v>15</v>
      </c>
      <c r="N9" s="22"/>
      <c r="O9" s="19"/>
      <c r="P9" s="36">
        <f>SUM(D9+F9+H9+J9+L9+N9)</f>
        <v>6</v>
      </c>
      <c r="Q9" s="37">
        <f>SUM(E9+G9+I9+K9+M9+O9)</f>
        <v>90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>
        <v>6</v>
      </c>
      <c r="G10" s="42">
        <f t="shared" si="2"/>
        <v>120</v>
      </c>
      <c r="H10" s="41">
        <v>2</v>
      </c>
      <c r="I10" s="42">
        <f t="shared" si="3"/>
        <v>40</v>
      </c>
      <c r="J10" s="41">
        <v>1</v>
      </c>
      <c r="K10" s="43">
        <f t="shared" si="4"/>
        <v>20</v>
      </c>
      <c r="L10" s="41">
        <v>5</v>
      </c>
      <c r="M10" s="42">
        <f t="shared" si="5"/>
        <v>100</v>
      </c>
      <c r="N10" s="41"/>
      <c r="O10" s="44"/>
      <c r="P10" s="45">
        <f t="shared" si="0"/>
        <v>18</v>
      </c>
      <c r="Q10" s="46">
        <f t="shared" si="0"/>
        <v>360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/>
      <c r="G11" s="42">
        <f t="shared" si="2"/>
        <v>0</v>
      </c>
      <c r="H11" s="41">
        <v>2</v>
      </c>
      <c r="I11" s="42">
        <f t="shared" si="3"/>
        <v>20</v>
      </c>
      <c r="J11" s="41">
        <v>3</v>
      </c>
      <c r="K11" s="43">
        <f t="shared" si="4"/>
        <v>30</v>
      </c>
      <c r="L11" s="41">
        <v>5</v>
      </c>
      <c r="M11" s="42">
        <f t="shared" si="5"/>
        <v>50</v>
      </c>
      <c r="N11" s="41"/>
      <c r="O11" s="44"/>
      <c r="P11" s="45">
        <f t="shared" si="0"/>
        <v>14</v>
      </c>
      <c r="Q11" s="46">
        <f t="shared" si="0"/>
        <v>140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15</v>
      </c>
      <c r="E12" s="17">
        <f t="shared" si="1"/>
        <v>300</v>
      </c>
      <c r="F12" s="22">
        <v>29</v>
      </c>
      <c r="G12" s="17">
        <f t="shared" si="2"/>
        <v>580</v>
      </c>
      <c r="H12" s="22">
        <v>31</v>
      </c>
      <c r="I12" s="17">
        <f t="shared" si="3"/>
        <v>620</v>
      </c>
      <c r="J12" s="22">
        <v>34</v>
      </c>
      <c r="K12" s="18">
        <f t="shared" si="4"/>
        <v>680</v>
      </c>
      <c r="L12" s="22">
        <v>45</v>
      </c>
      <c r="M12" s="17">
        <f t="shared" si="5"/>
        <v>900</v>
      </c>
      <c r="N12" s="22"/>
      <c r="O12" s="19"/>
      <c r="P12" s="36">
        <f t="shared" si="0"/>
        <v>154</v>
      </c>
      <c r="Q12" s="37">
        <f t="shared" si="0"/>
        <v>3080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</v>
      </c>
      <c r="E13" s="17">
        <f t="shared" si="1"/>
        <v>30</v>
      </c>
      <c r="F13" s="22">
        <v>23</v>
      </c>
      <c r="G13" s="17">
        <f t="shared" si="2"/>
        <v>230</v>
      </c>
      <c r="H13" s="22">
        <v>20</v>
      </c>
      <c r="I13" s="17">
        <f t="shared" si="3"/>
        <v>200</v>
      </c>
      <c r="J13" s="22">
        <v>33</v>
      </c>
      <c r="K13" s="18">
        <f t="shared" si="4"/>
        <v>330</v>
      </c>
      <c r="L13" s="22">
        <v>33</v>
      </c>
      <c r="M13" s="17">
        <f t="shared" si="5"/>
        <v>330</v>
      </c>
      <c r="N13" s="22"/>
      <c r="O13" s="19"/>
      <c r="P13" s="36">
        <f t="shared" si="0"/>
        <v>112</v>
      </c>
      <c r="Q13" s="37">
        <f t="shared" si="0"/>
        <v>1120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25</v>
      </c>
      <c r="E14" s="49">
        <f t="shared" si="1"/>
        <v>625</v>
      </c>
      <c r="F14" s="22">
        <v>5</v>
      </c>
      <c r="G14" s="49">
        <f>SUM(C14*F14)</f>
        <v>125</v>
      </c>
      <c r="H14" s="253">
        <v>5</v>
      </c>
      <c r="I14" s="49">
        <f>SUM(C14*H14)</f>
        <v>125</v>
      </c>
      <c r="J14" s="253">
        <v>5</v>
      </c>
      <c r="K14" s="49">
        <f>SUM(C14*J14)</f>
        <v>125</v>
      </c>
      <c r="L14" s="253">
        <v>10</v>
      </c>
      <c r="M14" s="49">
        <f>SUM(C14*L14)</f>
        <v>250</v>
      </c>
      <c r="N14" s="49"/>
      <c r="O14" s="49">
        <f>SUM(C14*N14)</f>
        <v>0</v>
      </c>
      <c r="P14" s="36">
        <f t="shared" si="0"/>
        <v>50</v>
      </c>
      <c r="Q14" s="37">
        <f t="shared" si="0"/>
        <v>1250</v>
      </c>
      <c r="R14" s="254" t="s">
        <v>72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>
        <v>2</v>
      </c>
      <c r="G15" s="54">
        <f>SUM(C15*F15)</f>
        <v>0</v>
      </c>
      <c r="H15" s="53">
        <v>8</v>
      </c>
      <c r="I15" s="54"/>
      <c r="J15" s="53">
        <v>11</v>
      </c>
      <c r="K15" s="55"/>
      <c r="L15" s="53">
        <v>1</v>
      </c>
      <c r="M15" s="54"/>
      <c r="N15" s="53"/>
      <c r="O15" s="19"/>
      <c r="P15" s="56">
        <f>SUM(D15+F15+H15+J15+L15+N15)</f>
        <v>22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688</v>
      </c>
      <c r="O16" s="63"/>
      <c r="P16" s="56">
        <f>SUM(D16+F16+H16+J16+L16+N16)</f>
        <v>688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128</v>
      </c>
      <c r="E17" s="68">
        <f>SUM(E5:E16)</f>
        <v>4130</v>
      </c>
      <c r="F17" s="69">
        <f t="shared" ref="F17:O17" si="6">SUM(F5:F16)</f>
        <v>145</v>
      </c>
      <c r="G17" s="68">
        <f t="shared" si="6"/>
        <v>4480</v>
      </c>
      <c r="H17" s="69">
        <f t="shared" si="6"/>
        <v>229</v>
      </c>
      <c r="I17" s="68">
        <f t="shared" si="6"/>
        <v>6330</v>
      </c>
      <c r="J17" s="69">
        <f t="shared" si="6"/>
        <v>271</v>
      </c>
      <c r="K17" s="68">
        <f t="shared" si="6"/>
        <v>6710</v>
      </c>
      <c r="L17" s="70">
        <f t="shared" si="6"/>
        <v>164</v>
      </c>
      <c r="M17" s="68">
        <f t="shared" si="6"/>
        <v>4100</v>
      </c>
      <c r="N17" s="70">
        <f t="shared" si="6"/>
        <v>688</v>
      </c>
      <c r="O17" s="71">
        <f t="shared" si="6"/>
        <v>0</v>
      </c>
      <c r="P17" s="72">
        <f>SUM(P5:P16)</f>
        <v>1625</v>
      </c>
      <c r="Q17" s="73">
        <f>SUM(Q5:Q16)</f>
        <v>25750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>
        <v>7</v>
      </c>
      <c r="M18" s="80">
        <v>2600</v>
      </c>
      <c r="N18" s="81"/>
      <c r="O18" s="79"/>
      <c r="P18" s="81">
        <f>SUM(D18+F18+H18+J18+L18+N18)</f>
        <v>7</v>
      </c>
      <c r="Q18" s="82">
        <f>SUM(E18+G18+I18+K18+M18+O18)</f>
        <v>2600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>
        <v>2</v>
      </c>
      <c r="I19" s="87">
        <v>300</v>
      </c>
      <c r="J19" s="85"/>
      <c r="K19" s="87"/>
      <c r="L19" s="86"/>
      <c r="M19" s="87"/>
      <c r="N19" s="88"/>
      <c r="O19" s="87"/>
      <c r="P19" s="88">
        <f t="shared" ref="P19:Q22" si="7">SUM(D19+F19+H19+J19+L19+N19)</f>
        <v>2</v>
      </c>
      <c r="Q19" s="37">
        <f t="shared" si="7"/>
        <v>300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>
        <v>10</v>
      </c>
      <c r="D22" s="90">
        <v>22</v>
      </c>
      <c r="E22" s="60">
        <v>220</v>
      </c>
      <c r="F22" s="91">
        <v>38</v>
      </c>
      <c r="G22" s="60">
        <v>380</v>
      </c>
      <c r="H22" s="92">
        <v>40</v>
      </c>
      <c r="I22" s="60">
        <v>400</v>
      </c>
      <c r="J22" s="92">
        <v>42</v>
      </c>
      <c r="K22" s="60">
        <v>420</v>
      </c>
      <c r="L22" s="91">
        <v>36</v>
      </c>
      <c r="M22" s="60">
        <v>360</v>
      </c>
      <c r="N22" s="91">
        <v>150</v>
      </c>
      <c r="O22" s="60">
        <v>1500</v>
      </c>
      <c r="P22" s="93">
        <f t="shared" si="7"/>
        <v>328</v>
      </c>
      <c r="Q22" s="94">
        <f t="shared" si="7"/>
        <v>3280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150</v>
      </c>
      <c r="E23" s="98">
        <f t="shared" si="8"/>
        <v>4350</v>
      </c>
      <c r="F23" s="97">
        <f t="shared" si="8"/>
        <v>183</v>
      </c>
      <c r="G23" s="98">
        <f t="shared" si="8"/>
        <v>4860</v>
      </c>
      <c r="H23" s="97">
        <f t="shared" si="8"/>
        <v>271</v>
      </c>
      <c r="I23" s="98">
        <f t="shared" si="8"/>
        <v>7030</v>
      </c>
      <c r="J23" s="97">
        <f t="shared" si="8"/>
        <v>313</v>
      </c>
      <c r="K23" s="98">
        <f t="shared" si="8"/>
        <v>7130</v>
      </c>
      <c r="L23" s="99">
        <f t="shared" si="8"/>
        <v>207</v>
      </c>
      <c r="M23" s="98">
        <f t="shared" si="8"/>
        <v>7060</v>
      </c>
      <c r="N23" s="99">
        <f t="shared" si="8"/>
        <v>838</v>
      </c>
      <c r="O23" s="98">
        <f t="shared" si="8"/>
        <v>1500</v>
      </c>
      <c r="P23" s="100">
        <f t="shared" si="8"/>
        <v>1962</v>
      </c>
      <c r="Q23" s="98">
        <f>SUM(Q17:Q22)</f>
        <v>31930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0"/>
      <c r="E26" s="111"/>
      <c r="F26" s="291"/>
      <c r="G26" s="113"/>
      <c r="H26" s="291">
        <v>75</v>
      </c>
      <c r="I26" s="113"/>
      <c r="J26" s="290">
        <v>96</v>
      </c>
      <c r="K26" s="111"/>
      <c r="L26" s="291"/>
      <c r="M26" s="113"/>
      <c r="N26" s="114"/>
      <c r="O26" s="115">
        <v>51</v>
      </c>
      <c r="P26" s="116">
        <f t="shared" ref="P26:Q33" si="9">SUM(D26+F26+H26+J26+L26+N26)</f>
        <v>171</v>
      </c>
      <c r="Q26" s="117">
        <f t="shared" si="9"/>
        <v>51</v>
      </c>
      <c r="R26" s="352">
        <f>SUM(P26:Q27)</f>
        <v>344</v>
      </c>
    </row>
    <row r="27" spans="1:18" ht="15" customHeight="1">
      <c r="A27" s="118" t="s">
        <v>35</v>
      </c>
      <c r="B27" s="84"/>
      <c r="C27" s="84"/>
      <c r="D27" s="119">
        <v>9</v>
      </c>
      <c r="E27" s="120"/>
      <c r="F27" s="119">
        <v>1</v>
      </c>
      <c r="G27" s="120"/>
      <c r="H27" s="119">
        <v>5</v>
      </c>
      <c r="I27" s="120"/>
      <c r="J27" s="292">
        <v>19</v>
      </c>
      <c r="K27" s="120"/>
      <c r="L27" s="292">
        <v>23</v>
      </c>
      <c r="M27" s="120"/>
      <c r="N27" s="292"/>
      <c r="O27" s="122">
        <v>65</v>
      </c>
      <c r="P27" s="123">
        <f t="shared" si="9"/>
        <v>57</v>
      </c>
      <c r="Q27" s="124">
        <f t="shared" si="9"/>
        <v>65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/>
      <c r="I28" s="120"/>
      <c r="J28" s="292">
        <v>8</v>
      </c>
      <c r="K28" s="120"/>
      <c r="L28" s="293">
        <v>2</v>
      </c>
      <c r="M28" s="126"/>
      <c r="N28" s="292"/>
      <c r="O28" s="122">
        <v>30</v>
      </c>
      <c r="P28" s="127">
        <f t="shared" si="9"/>
        <v>10</v>
      </c>
      <c r="Q28" s="124">
        <f t="shared" si="9"/>
        <v>30</v>
      </c>
      <c r="R28" s="354">
        <f>SUM(P28:Q29)</f>
        <v>122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/>
      <c r="G29" s="120"/>
      <c r="H29" s="119">
        <v>2</v>
      </c>
      <c r="I29" s="120"/>
      <c r="J29" s="292">
        <v>3</v>
      </c>
      <c r="K29" s="120"/>
      <c r="L29" s="293">
        <v>5</v>
      </c>
      <c r="M29" s="126"/>
      <c r="N29" s="292"/>
      <c r="O29" s="122">
        <v>70</v>
      </c>
      <c r="P29" s="127">
        <f t="shared" si="9"/>
        <v>12</v>
      </c>
      <c r="Q29" s="124">
        <f t="shared" si="9"/>
        <v>70</v>
      </c>
      <c r="R29" s="355"/>
    </row>
    <row r="30" spans="1:18">
      <c r="A30" s="118" t="s">
        <v>38</v>
      </c>
      <c r="B30" s="84"/>
      <c r="C30" s="84"/>
      <c r="D30" s="119">
        <v>43</v>
      </c>
      <c r="E30" s="120"/>
      <c r="F30" s="119">
        <v>11</v>
      </c>
      <c r="G30" s="120"/>
      <c r="H30" s="119">
        <v>12</v>
      </c>
      <c r="I30" s="120"/>
      <c r="J30" s="292">
        <v>27</v>
      </c>
      <c r="K30" s="120"/>
      <c r="L30" s="293">
        <v>35</v>
      </c>
      <c r="M30" s="126"/>
      <c r="N30" s="292"/>
      <c r="O30" s="122">
        <v>73</v>
      </c>
      <c r="P30" s="127">
        <f t="shared" si="9"/>
        <v>128</v>
      </c>
      <c r="Q30" s="124">
        <f t="shared" si="9"/>
        <v>73</v>
      </c>
      <c r="R30" s="128">
        <f>SUM(P30:Q30)</f>
        <v>201</v>
      </c>
    </row>
    <row r="31" spans="1:18">
      <c r="A31" s="118" t="s">
        <v>39</v>
      </c>
      <c r="B31" s="84"/>
      <c r="C31" s="84"/>
      <c r="D31" s="119">
        <v>68</v>
      </c>
      <c r="E31" s="120"/>
      <c r="F31" s="119">
        <v>95</v>
      </c>
      <c r="G31" s="120">
        <v>2</v>
      </c>
      <c r="H31" s="119">
        <v>99</v>
      </c>
      <c r="I31" s="120">
        <v>8</v>
      </c>
      <c r="J31" s="292">
        <v>92</v>
      </c>
      <c r="K31" s="120">
        <v>11</v>
      </c>
      <c r="L31" s="293">
        <v>87</v>
      </c>
      <c r="M31" s="126">
        <v>1</v>
      </c>
      <c r="N31" s="292"/>
      <c r="O31" s="122">
        <v>296</v>
      </c>
      <c r="P31" s="127">
        <f t="shared" si="9"/>
        <v>441</v>
      </c>
      <c r="Q31" s="124">
        <f t="shared" si="9"/>
        <v>318</v>
      </c>
      <c r="R31" s="128">
        <f>SUM(P31:Q31)</f>
        <v>759</v>
      </c>
    </row>
    <row r="32" spans="1:18">
      <c r="A32" s="118" t="s">
        <v>40</v>
      </c>
      <c r="B32" s="84"/>
      <c r="C32" s="84"/>
      <c r="D32" s="129">
        <v>6</v>
      </c>
      <c r="E32" s="130"/>
      <c r="F32" s="129">
        <v>36</v>
      </c>
      <c r="G32" s="130"/>
      <c r="H32" s="129">
        <v>28</v>
      </c>
      <c r="I32" s="130"/>
      <c r="J32" s="131">
        <v>15</v>
      </c>
      <c r="K32" s="130"/>
      <c r="L32" s="132">
        <v>11</v>
      </c>
      <c r="M32" s="133"/>
      <c r="N32" s="131"/>
      <c r="O32" s="134">
        <v>103</v>
      </c>
      <c r="P32" s="135">
        <f t="shared" si="9"/>
        <v>96</v>
      </c>
      <c r="Q32" s="136">
        <f t="shared" si="9"/>
        <v>103</v>
      </c>
      <c r="R32" s="137">
        <f>SUM(P32:Q32)</f>
        <v>199</v>
      </c>
    </row>
    <row r="33" spans="1:18" ht="15" thickBot="1">
      <c r="A33" s="138"/>
      <c r="B33" s="139"/>
      <c r="C33" s="139"/>
      <c r="D33" s="140">
        <f t="shared" ref="D33:N33" si="10">SUM(D26:D32)</f>
        <v>128</v>
      </c>
      <c r="E33" s="141">
        <f t="shared" si="10"/>
        <v>0</v>
      </c>
      <c r="F33" s="142">
        <f t="shared" si="10"/>
        <v>143</v>
      </c>
      <c r="G33" s="143">
        <f t="shared" si="10"/>
        <v>2</v>
      </c>
      <c r="H33" s="142">
        <f t="shared" si="10"/>
        <v>221</v>
      </c>
      <c r="I33" s="143">
        <f t="shared" si="10"/>
        <v>8</v>
      </c>
      <c r="J33" s="144">
        <f t="shared" si="10"/>
        <v>260</v>
      </c>
      <c r="K33" s="143">
        <f t="shared" si="10"/>
        <v>11</v>
      </c>
      <c r="L33" s="144">
        <f t="shared" si="10"/>
        <v>163</v>
      </c>
      <c r="M33" s="141">
        <f t="shared" si="10"/>
        <v>1</v>
      </c>
      <c r="N33" s="144">
        <f t="shared" si="10"/>
        <v>0</v>
      </c>
      <c r="O33" s="145">
        <f>SUM(O26:O32)</f>
        <v>688</v>
      </c>
      <c r="P33" s="146">
        <f>SUM(P26:P32)</f>
        <v>915</v>
      </c>
      <c r="Q33" s="147">
        <f t="shared" si="9"/>
        <v>710</v>
      </c>
      <c r="R33" s="148">
        <f>SUM(P33:Q33)</f>
        <v>1625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>
        <v>2</v>
      </c>
      <c r="I34" s="357"/>
      <c r="J34" s="358"/>
      <c r="K34" s="359"/>
      <c r="L34" s="358"/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>
        <v>6</v>
      </c>
      <c r="E35" s="346"/>
      <c r="F35" s="344">
        <v>4</v>
      </c>
      <c r="G35" s="344"/>
      <c r="H35" s="344">
        <v>6</v>
      </c>
      <c r="I35" s="344"/>
      <c r="J35" s="345"/>
      <c r="K35" s="346"/>
      <c r="L35" s="345">
        <v>1</v>
      </c>
      <c r="M35" s="346"/>
      <c r="N35" s="345"/>
      <c r="O35" s="341"/>
      <c r="P35" s="329">
        <f t="shared" ref="P35:P41" si="11">SUM(D35:O35)</f>
        <v>17</v>
      </c>
      <c r="Q35" s="330"/>
      <c r="R35" s="152">
        <f>SUM(O26:O32)</f>
        <v>688</v>
      </c>
    </row>
    <row r="36" spans="1:18">
      <c r="A36" s="109" t="s">
        <v>43</v>
      </c>
      <c r="B36" s="84"/>
      <c r="C36" s="84"/>
      <c r="D36" s="344">
        <v>1</v>
      </c>
      <c r="E36" s="344"/>
      <c r="F36" s="344">
        <v>3</v>
      </c>
      <c r="G36" s="344"/>
      <c r="H36" s="344">
        <v>10</v>
      </c>
      <c r="I36" s="344"/>
      <c r="J36" s="345">
        <v>9</v>
      </c>
      <c r="K36" s="346"/>
      <c r="L36" s="344">
        <v>2</v>
      </c>
      <c r="M36" s="344"/>
      <c r="N36" s="345"/>
      <c r="O36" s="341"/>
      <c r="P36" s="329">
        <f t="shared" si="11"/>
        <v>25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>
        <v>2</v>
      </c>
      <c r="G38" s="344"/>
      <c r="H38" s="344">
        <v>1</v>
      </c>
      <c r="I38" s="344"/>
      <c r="J38" s="345">
        <v>2</v>
      </c>
      <c r="K38" s="345"/>
      <c r="L38" s="345">
        <v>1</v>
      </c>
      <c r="M38" s="345"/>
      <c r="N38" s="345"/>
      <c r="O38" s="341"/>
      <c r="P38" s="329">
        <f t="shared" si="11"/>
        <v>6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7</v>
      </c>
      <c r="E41" s="331"/>
      <c r="F41" s="331">
        <f>SUM(F34:G40)</f>
        <v>9</v>
      </c>
      <c r="G41" s="331"/>
      <c r="H41" s="331">
        <f>SUM(H34:I40)</f>
        <v>19</v>
      </c>
      <c r="I41" s="331"/>
      <c r="J41" s="331">
        <f>SUM(J34:K40)</f>
        <v>11</v>
      </c>
      <c r="K41" s="331"/>
      <c r="L41" s="331">
        <f>SUM(L34:M40)</f>
        <v>4</v>
      </c>
      <c r="M41" s="331"/>
      <c r="N41" s="331">
        <f>SUM(N34:O40)</f>
        <v>0</v>
      </c>
      <c r="O41" s="331"/>
      <c r="P41" s="332">
        <f t="shared" si="11"/>
        <v>50</v>
      </c>
      <c r="Q41" s="333"/>
      <c r="R41" s="154">
        <f>SUM(D41:O41)</f>
        <v>50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102</v>
      </c>
      <c r="E43" s="158"/>
      <c r="F43" s="158">
        <f t="shared" ref="F43:N43" si="12">SUM(F8+F9+F14+F15+F5+F7+F6+F16)</f>
        <v>87</v>
      </c>
      <c r="G43" s="158"/>
      <c r="H43" s="158">
        <f t="shared" si="12"/>
        <v>174</v>
      </c>
      <c r="I43" s="158"/>
      <c r="J43" s="158">
        <f t="shared" si="12"/>
        <v>200</v>
      </c>
      <c r="K43" s="158"/>
      <c r="L43" s="158">
        <f t="shared" si="12"/>
        <v>76</v>
      </c>
      <c r="M43" s="158"/>
      <c r="N43" s="158">
        <f t="shared" si="12"/>
        <v>688</v>
      </c>
      <c r="O43" s="158"/>
      <c r="P43" s="321">
        <f>SUM(D43+F43+H43+J43+L43+N43)</f>
        <v>1327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104</v>
      </c>
      <c r="E44" s="158"/>
      <c r="F44" s="158">
        <f t="shared" ref="F44:N44" si="13">SUM(F10+F11+F5+F14+F15+F16+F7+F6)</f>
        <v>93</v>
      </c>
      <c r="G44" s="158"/>
      <c r="H44" s="158">
        <f t="shared" si="13"/>
        <v>178</v>
      </c>
      <c r="I44" s="158"/>
      <c r="J44" s="158">
        <f t="shared" si="13"/>
        <v>204</v>
      </c>
      <c r="K44" s="158"/>
      <c r="L44" s="158">
        <f t="shared" si="13"/>
        <v>84</v>
      </c>
      <c r="M44" s="158"/>
      <c r="N44" s="158">
        <f t="shared" si="13"/>
        <v>688</v>
      </c>
      <c r="O44" s="158"/>
      <c r="P44" s="321">
        <f>SUM(D44+F44+H44+J44+L44+N44)</f>
        <v>1351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114</v>
      </c>
      <c r="E45" s="159"/>
      <c r="F45" s="159">
        <f t="shared" ref="F45:N45" si="14">SUM(F12+F13+F14+F15+F16+F5+F7+F6)</f>
        <v>139</v>
      </c>
      <c r="G45" s="159"/>
      <c r="H45" s="159">
        <f t="shared" si="14"/>
        <v>225</v>
      </c>
      <c r="I45" s="159"/>
      <c r="J45" s="159">
        <f t="shared" si="14"/>
        <v>267</v>
      </c>
      <c r="K45" s="159"/>
      <c r="L45" s="159">
        <f t="shared" si="14"/>
        <v>152</v>
      </c>
      <c r="M45" s="159"/>
      <c r="N45" s="159">
        <f t="shared" si="14"/>
        <v>688</v>
      </c>
      <c r="O45" s="159"/>
      <c r="P45" s="327">
        <f>SUM(D45+F45+H45+J45+L45+N45)</f>
        <v>1585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320</v>
      </c>
      <c r="E46" s="164"/>
      <c r="F46" s="163">
        <f>SUM(F43:F45)</f>
        <v>319</v>
      </c>
      <c r="G46" s="165"/>
      <c r="H46" s="163">
        <f>SUM(H43:H45)</f>
        <v>577</v>
      </c>
      <c r="I46" s="164"/>
      <c r="J46" s="163">
        <f>SUM(J43:J45)</f>
        <v>671</v>
      </c>
      <c r="K46" s="164"/>
      <c r="L46" s="163">
        <f>SUM(L43:L45)</f>
        <v>312</v>
      </c>
      <c r="M46" s="164"/>
      <c r="N46" s="163">
        <f>SUM(N43:N45)</f>
        <v>2064</v>
      </c>
      <c r="O46" s="164"/>
      <c r="P46" s="312">
        <f>SUM(P43:P45)</f>
        <v>4263</v>
      </c>
      <c r="Q46" s="313"/>
      <c r="R46" s="154">
        <f>SUM(D46:N46)</f>
        <v>4263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21</v>
      </c>
      <c r="E48" s="172"/>
      <c r="F48" s="171">
        <v>24</v>
      </c>
      <c r="G48" s="172"/>
      <c r="H48" s="171"/>
      <c r="I48" s="172"/>
      <c r="J48" s="171">
        <v>19</v>
      </c>
      <c r="K48" s="172"/>
      <c r="L48" s="171">
        <v>9</v>
      </c>
      <c r="M48" s="173"/>
      <c r="N48" s="171"/>
      <c r="O48" s="174"/>
      <c r="P48" s="175">
        <f>SUM(D48+F48+H48+J48+L48+N48)</f>
        <v>73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31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31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305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305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21</v>
      </c>
      <c r="E51" s="189"/>
      <c r="F51" s="189">
        <f>SUM(F48:F50)</f>
        <v>55</v>
      </c>
      <c r="G51" s="189"/>
      <c r="H51" s="189">
        <f>SUM(H48:H50)</f>
        <v>305</v>
      </c>
      <c r="I51" s="189"/>
      <c r="J51" s="189">
        <f>SUM(J48:J50)</f>
        <v>19</v>
      </c>
      <c r="K51" s="189"/>
      <c r="L51" s="189">
        <f>SUM(L48:L50)</f>
        <v>9</v>
      </c>
      <c r="M51" s="189"/>
      <c r="N51" s="189">
        <f>SUM(N48:N50)</f>
        <v>0</v>
      </c>
      <c r="O51" s="190"/>
      <c r="P51" s="191">
        <f>SUM(P48:P50)</f>
        <v>409</v>
      </c>
      <c r="Q51" s="192"/>
      <c r="R51" s="193">
        <f>SUM(D51:O51)</f>
        <v>409</v>
      </c>
    </row>
    <row r="52" spans="1:18" ht="11.25" customHeight="1" thickTop="1">
      <c r="A52" s="323" t="s">
        <v>49</v>
      </c>
      <c r="B52" s="324"/>
      <c r="C52" s="324"/>
      <c r="D52" s="158">
        <f>SUM(D18+D19+D13+D22+D23+D24+D15+D14)</f>
        <v>200</v>
      </c>
      <c r="E52" s="158"/>
      <c r="F52" s="158">
        <f t="shared" ref="F52:N52" si="15">SUM(F18+F19+F13+F22+F23+F24+F15+F14)</f>
        <v>251</v>
      </c>
      <c r="G52" s="158"/>
      <c r="H52" s="158">
        <f t="shared" si="15"/>
        <v>346</v>
      </c>
      <c r="I52" s="158"/>
      <c r="J52" s="158">
        <f t="shared" si="15"/>
        <v>404</v>
      </c>
      <c r="K52" s="158"/>
      <c r="L52" s="158">
        <f t="shared" si="15"/>
        <v>294</v>
      </c>
      <c r="M52" s="158"/>
      <c r="N52" s="158">
        <f t="shared" si="15"/>
        <v>988</v>
      </c>
      <c r="O52" s="158"/>
      <c r="P52" s="321">
        <f>SUM(D52+F52+H52+J52+L52+N52)</f>
        <v>2483</v>
      </c>
      <c r="Q52" s="322"/>
      <c r="R52" s="196"/>
    </row>
  </sheetData>
  <mergeCells count="86">
    <mergeCell ref="A52:C52"/>
    <mergeCell ref="P52:Q52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X19" sqref="X1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43353</v>
      </c>
      <c r="E2" s="374"/>
      <c r="F2" s="373">
        <v>43355</v>
      </c>
      <c r="G2" s="373"/>
      <c r="H2" s="373">
        <v>43356</v>
      </c>
      <c r="I2" s="373"/>
      <c r="J2" s="373">
        <v>43357</v>
      </c>
      <c r="K2" s="373"/>
      <c r="L2" s="373">
        <v>43358</v>
      </c>
      <c r="M2" s="373"/>
      <c r="N2" s="373">
        <v>43359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97" t="s">
        <v>10</v>
      </c>
      <c r="F4" s="11" t="s">
        <v>11</v>
      </c>
      <c r="G4" s="297" t="s">
        <v>10</v>
      </c>
      <c r="H4" s="11" t="s">
        <v>9</v>
      </c>
      <c r="I4" s="297" t="s">
        <v>10</v>
      </c>
      <c r="J4" s="11" t="s">
        <v>9</v>
      </c>
      <c r="K4" s="297" t="s">
        <v>10</v>
      </c>
      <c r="L4" s="11" t="s">
        <v>9</v>
      </c>
      <c r="M4" s="297" t="s">
        <v>10</v>
      </c>
      <c r="N4" s="11" t="s">
        <v>9</v>
      </c>
      <c r="O4" s="297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20</v>
      </c>
      <c r="E5" s="17">
        <f>SUM(C5*D5)</f>
        <v>1000</v>
      </c>
      <c r="F5" s="16">
        <v>19</v>
      </c>
      <c r="G5" s="17">
        <f>SUM(C5*F5)</f>
        <v>950</v>
      </c>
      <c r="H5" s="16">
        <v>36</v>
      </c>
      <c r="I5" s="17">
        <f>SUM(C5*H5)</f>
        <v>1800</v>
      </c>
      <c r="J5" s="16">
        <v>24</v>
      </c>
      <c r="K5" s="18">
        <f>SUM(C5*J5)</f>
        <v>1200</v>
      </c>
      <c r="L5" s="16">
        <v>12</v>
      </c>
      <c r="M5" s="17">
        <f>SUM(C5*L5)</f>
        <v>600</v>
      </c>
      <c r="N5" s="16"/>
      <c r="O5" s="19"/>
      <c r="P5" s="20">
        <f t="shared" ref="P5:Q14" si="0">SUM(D5+F5+H5+J5+L5+N5)</f>
        <v>111</v>
      </c>
      <c r="Q5" s="21">
        <f t="shared" si="0"/>
        <v>5550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4</v>
      </c>
      <c r="E6" s="17">
        <f t="shared" ref="E6:E15" si="1">SUM(C6*D6)</f>
        <v>100</v>
      </c>
      <c r="F6" s="22">
        <v>78</v>
      </c>
      <c r="G6" s="17">
        <f t="shared" ref="G6:G13" si="2">SUM(C6*F6)</f>
        <v>1950</v>
      </c>
      <c r="H6" s="22">
        <v>124</v>
      </c>
      <c r="I6" s="17">
        <f t="shared" ref="I6:I13" si="3">SUM(C6*H6)</f>
        <v>3100</v>
      </c>
      <c r="J6" s="22">
        <v>214</v>
      </c>
      <c r="K6" s="18">
        <f t="shared" ref="K6:K13" si="4">SUM(C6*J6)</f>
        <v>5350</v>
      </c>
      <c r="L6" s="22">
        <v>7</v>
      </c>
      <c r="M6" s="17">
        <f t="shared" ref="M6:M13" si="5">SUM(C6*L6)</f>
        <v>175</v>
      </c>
      <c r="N6" s="22"/>
      <c r="O6" s="23"/>
      <c r="P6" s="24">
        <f t="shared" si="0"/>
        <v>427</v>
      </c>
      <c r="Q6" s="21">
        <f t="shared" si="0"/>
        <v>10675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3</v>
      </c>
      <c r="G8" s="17">
        <f t="shared" si="2"/>
        <v>90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>
        <v>3</v>
      </c>
      <c r="G10" s="42">
        <f t="shared" si="2"/>
        <v>60</v>
      </c>
      <c r="H10" s="41">
        <v>4</v>
      </c>
      <c r="I10" s="42">
        <f t="shared" si="3"/>
        <v>80</v>
      </c>
      <c r="J10" s="41">
        <v>3</v>
      </c>
      <c r="K10" s="43">
        <f t="shared" si="4"/>
        <v>60</v>
      </c>
      <c r="L10" s="41">
        <v>2</v>
      </c>
      <c r="M10" s="42">
        <f t="shared" si="5"/>
        <v>40</v>
      </c>
      <c r="N10" s="41"/>
      <c r="O10" s="44"/>
      <c r="P10" s="45">
        <f t="shared" si="0"/>
        <v>14</v>
      </c>
      <c r="Q10" s="46">
        <f t="shared" si="0"/>
        <v>280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2</v>
      </c>
      <c r="E11" s="42">
        <f t="shared" si="1"/>
        <v>20</v>
      </c>
      <c r="F11" s="41">
        <v>2</v>
      </c>
      <c r="G11" s="42">
        <f t="shared" si="2"/>
        <v>20</v>
      </c>
      <c r="H11" s="41">
        <v>1</v>
      </c>
      <c r="I11" s="42">
        <f t="shared" si="3"/>
        <v>10</v>
      </c>
      <c r="J11" s="41">
        <v>7</v>
      </c>
      <c r="K11" s="43">
        <f t="shared" si="4"/>
        <v>70</v>
      </c>
      <c r="L11" s="41">
        <v>2</v>
      </c>
      <c r="M11" s="42">
        <f t="shared" si="5"/>
        <v>20</v>
      </c>
      <c r="N11" s="41"/>
      <c r="O11" s="44"/>
      <c r="P11" s="45">
        <f t="shared" si="0"/>
        <v>14</v>
      </c>
      <c r="Q11" s="46">
        <f t="shared" si="0"/>
        <v>140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24</v>
      </c>
      <c r="E12" s="17">
        <f t="shared" si="1"/>
        <v>480</v>
      </c>
      <c r="F12" s="22">
        <v>25</v>
      </c>
      <c r="G12" s="17">
        <f t="shared" si="2"/>
        <v>500</v>
      </c>
      <c r="H12" s="22">
        <v>17</v>
      </c>
      <c r="I12" s="17">
        <f t="shared" si="3"/>
        <v>340</v>
      </c>
      <c r="J12" s="22">
        <v>32</v>
      </c>
      <c r="K12" s="18">
        <f t="shared" si="4"/>
        <v>640</v>
      </c>
      <c r="L12" s="22">
        <v>53</v>
      </c>
      <c r="M12" s="17">
        <f t="shared" si="5"/>
        <v>1060</v>
      </c>
      <c r="N12" s="22"/>
      <c r="O12" s="19"/>
      <c r="P12" s="36">
        <f t="shared" si="0"/>
        <v>151</v>
      </c>
      <c r="Q12" s="37">
        <f t="shared" si="0"/>
        <v>3020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35</v>
      </c>
      <c r="E13" s="17">
        <f t="shared" si="1"/>
        <v>350</v>
      </c>
      <c r="F13" s="22">
        <v>111</v>
      </c>
      <c r="G13" s="17">
        <f t="shared" si="2"/>
        <v>1110</v>
      </c>
      <c r="H13" s="22">
        <v>43</v>
      </c>
      <c r="I13" s="17">
        <f t="shared" si="3"/>
        <v>430</v>
      </c>
      <c r="J13" s="22">
        <v>45</v>
      </c>
      <c r="K13" s="18">
        <f t="shared" si="4"/>
        <v>450</v>
      </c>
      <c r="L13" s="22">
        <v>34</v>
      </c>
      <c r="M13" s="17">
        <f t="shared" si="5"/>
        <v>340</v>
      </c>
      <c r="N13" s="22"/>
      <c r="O13" s="19"/>
      <c r="P13" s="36">
        <f t="shared" si="0"/>
        <v>268</v>
      </c>
      <c r="Q13" s="37">
        <f t="shared" si="0"/>
        <v>2680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/>
      <c r="G14" s="49">
        <f>SUM(C14*F14)</f>
        <v>0</v>
      </c>
      <c r="H14" s="253">
        <v>15</v>
      </c>
      <c r="I14" s="49">
        <f>SUM(C14*H14)</f>
        <v>375</v>
      </c>
      <c r="J14" s="253">
        <v>30</v>
      </c>
      <c r="K14" s="49">
        <f>SUM(C14*J14)</f>
        <v>750</v>
      </c>
      <c r="L14" s="253">
        <v>10</v>
      </c>
      <c r="M14" s="49">
        <f>SUM(C14*L14)</f>
        <v>250</v>
      </c>
      <c r="N14" s="49"/>
      <c r="O14" s="49">
        <f>SUM(C14*N14)</f>
        <v>0</v>
      </c>
      <c r="P14" s="36">
        <f t="shared" si="0"/>
        <v>65</v>
      </c>
      <c r="Q14" s="37">
        <f t="shared" si="0"/>
        <v>1625</v>
      </c>
      <c r="R14" s="254" t="s">
        <v>60</v>
      </c>
    </row>
    <row r="15" spans="1:18">
      <c r="A15" s="13" t="s">
        <v>21</v>
      </c>
      <c r="B15" s="51" t="s">
        <v>14</v>
      </c>
      <c r="C15" s="52">
        <v>0</v>
      </c>
      <c r="D15" s="53">
        <v>1</v>
      </c>
      <c r="E15" s="49">
        <f t="shared" si="1"/>
        <v>0</v>
      </c>
      <c r="F15" s="53">
        <v>12</v>
      </c>
      <c r="G15" s="54"/>
      <c r="H15" s="53">
        <v>10</v>
      </c>
      <c r="I15" s="54"/>
      <c r="J15" s="53">
        <v>14</v>
      </c>
      <c r="K15" s="55"/>
      <c r="L15" s="53">
        <v>1</v>
      </c>
      <c r="M15" s="54"/>
      <c r="N15" s="53"/>
      <c r="O15" s="19"/>
      <c r="P15" s="56">
        <f>SUM(D15+F15+H15+J15+L15+N15)</f>
        <v>38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0</v>
      </c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98</v>
      </c>
      <c r="E17" s="68">
        <f>SUM(E5:E16)</f>
        <v>2240</v>
      </c>
      <c r="F17" s="69">
        <f t="shared" ref="F17:O17" si="6">SUM(F5:F16)</f>
        <v>253</v>
      </c>
      <c r="G17" s="68">
        <f t="shared" si="6"/>
        <v>4680</v>
      </c>
      <c r="H17" s="69">
        <f t="shared" si="6"/>
        <v>250</v>
      </c>
      <c r="I17" s="68">
        <f t="shared" si="6"/>
        <v>6135</v>
      </c>
      <c r="J17" s="69">
        <f t="shared" si="6"/>
        <v>369</v>
      </c>
      <c r="K17" s="68">
        <f t="shared" si="6"/>
        <v>8520</v>
      </c>
      <c r="L17" s="70">
        <f t="shared" si="6"/>
        <v>121</v>
      </c>
      <c r="M17" s="68">
        <f t="shared" si="6"/>
        <v>2485</v>
      </c>
      <c r="N17" s="70">
        <f t="shared" si="6"/>
        <v>0</v>
      </c>
      <c r="O17" s="71">
        <f t="shared" si="6"/>
        <v>0</v>
      </c>
      <c r="P17" s="72">
        <f>SUM(P5:P16)</f>
        <v>1091</v>
      </c>
      <c r="Q17" s="73">
        <f>SUM(Q5:Q16)</f>
        <v>24060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>
        <v>22940.5</v>
      </c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22940.5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26</v>
      </c>
      <c r="E22" s="60">
        <v>260</v>
      </c>
      <c r="F22" s="91">
        <v>16</v>
      </c>
      <c r="G22" s="60">
        <v>160</v>
      </c>
      <c r="H22" s="92">
        <v>25</v>
      </c>
      <c r="I22" s="60">
        <v>250</v>
      </c>
      <c r="J22" s="92">
        <v>28</v>
      </c>
      <c r="K22" s="60">
        <v>280</v>
      </c>
      <c r="L22" s="91">
        <v>16</v>
      </c>
      <c r="M22" s="60">
        <v>160</v>
      </c>
      <c r="N22" s="91"/>
      <c r="O22" s="60"/>
      <c r="P22" s="93">
        <f t="shared" si="7"/>
        <v>111</v>
      </c>
      <c r="Q22" s="94">
        <f t="shared" si="7"/>
        <v>1110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124</v>
      </c>
      <c r="E23" s="98">
        <f t="shared" si="8"/>
        <v>2500</v>
      </c>
      <c r="F23" s="97">
        <f t="shared" si="8"/>
        <v>269</v>
      </c>
      <c r="G23" s="98">
        <f t="shared" si="8"/>
        <v>4840</v>
      </c>
      <c r="H23" s="97">
        <f t="shared" si="8"/>
        <v>275</v>
      </c>
      <c r="I23" s="98">
        <f t="shared" si="8"/>
        <v>29325.5</v>
      </c>
      <c r="J23" s="97">
        <f t="shared" si="8"/>
        <v>397</v>
      </c>
      <c r="K23" s="98">
        <f t="shared" si="8"/>
        <v>8800</v>
      </c>
      <c r="L23" s="99">
        <f t="shared" si="8"/>
        <v>137</v>
      </c>
      <c r="M23" s="98">
        <f t="shared" si="8"/>
        <v>2645</v>
      </c>
      <c r="N23" s="99">
        <f t="shared" si="8"/>
        <v>0</v>
      </c>
      <c r="O23" s="98">
        <f t="shared" si="8"/>
        <v>0</v>
      </c>
      <c r="P23" s="100">
        <f t="shared" si="8"/>
        <v>1202</v>
      </c>
      <c r="Q23" s="98">
        <f>SUM(Q17:Q22)</f>
        <v>48110.5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8"/>
      <c r="E26" s="111"/>
      <c r="F26" s="299">
        <v>124</v>
      </c>
      <c r="G26" s="113"/>
      <c r="H26" s="299">
        <v>78</v>
      </c>
      <c r="I26" s="113"/>
      <c r="J26" s="298">
        <v>73</v>
      </c>
      <c r="K26" s="111"/>
      <c r="L26" s="299">
        <v>1</v>
      </c>
      <c r="M26" s="113"/>
      <c r="N26" s="114"/>
      <c r="O26" s="115"/>
      <c r="P26" s="116">
        <f t="shared" ref="P26:Q33" si="9">SUM(D26+F26+H26+J26+L26+N26)</f>
        <v>276</v>
      </c>
      <c r="Q26" s="117">
        <f t="shared" si="9"/>
        <v>0</v>
      </c>
      <c r="R26" s="352">
        <f>SUM(P26:Q27)</f>
        <v>421</v>
      </c>
    </row>
    <row r="27" spans="1:18" ht="15" customHeight="1">
      <c r="A27" s="118" t="s">
        <v>35</v>
      </c>
      <c r="B27" s="84"/>
      <c r="C27" s="84"/>
      <c r="D27" s="119">
        <v>7</v>
      </c>
      <c r="E27" s="120"/>
      <c r="F27" s="119">
        <v>12</v>
      </c>
      <c r="G27" s="120"/>
      <c r="H27" s="119">
        <v>13</v>
      </c>
      <c r="I27" s="120"/>
      <c r="J27" s="300">
        <v>94</v>
      </c>
      <c r="K27" s="120"/>
      <c r="L27" s="300">
        <v>19</v>
      </c>
      <c r="M27" s="120"/>
      <c r="N27" s="300"/>
      <c r="O27" s="122"/>
      <c r="P27" s="123">
        <f t="shared" si="9"/>
        <v>145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>
        <v>4</v>
      </c>
      <c r="E28" s="120"/>
      <c r="F28" s="119">
        <v>5</v>
      </c>
      <c r="G28" s="120"/>
      <c r="H28" s="119">
        <v>4</v>
      </c>
      <c r="I28" s="120"/>
      <c r="J28" s="300">
        <v>1</v>
      </c>
      <c r="K28" s="120"/>
      <c r="L28" s="301">
        <v>7</v>
      </c>
      <c r="M28" s="126"/>
      <c r="N28" s="300"/>
      <c r="O28" s="122"/>
      <c r="P28" s="127">
        <f t="shared" si="9"/>
        <v>21</v>
      </c>
      <c r="Q28" s="124">
        <f t="shared" si="9"/>
        <v>0</v>
      </c>
      <c r="R28" s="354">
        <f>SUM(P28:Q29)</f>
        <v>32</v>
      </c>
    </row>
    <row r="29" spans="1:18" ht="15" customHeight="1">
      <c r="A29" s="118" t="s">
        <v>37</v>
      </c>
      <c r="B29" s="84"/>
      <c r="C29" s="84"/>
      <c r="D29" s="119">
        <v>4</v>
      </c>
      <c r="E29" s="120"/>
      <c r="F29" s="119">
        <v>2</v>
      </c>
      <c r="G29" s="120"/>
      <c r="H29" s="119">
        <v>3</v>
      </c>
      <c r="I29" s="120"/>
      <c r="J29" s="300">
        <v>1</v>
      </c>
      <c r="K29" s="120"/>
      <c r="L29" s="301">
        <v>1</v>
      </c>
      <c r="M29" s="126"/>
      <c r="N29" s="300"/>
      <c r="O29" s="122"/>
      <c r="P29" s="127">
        <f t="shared" si="9"/>
        <v>11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8</v>
      </c>
      <c r="E30" s="120"/>
      <c r="F30" s="119">
        <v>12</v>
      </c>
      <c r="G30" s="120"/>
      <c r="H30" s="119">
        <v>45</v>
      </c>
      <c r="I30" s="120"/>
      <c r="J30" s="300">
        <v>64</v>
      </c>
      <c r="K30" s="120"/>
      <c r="L30" s="301">
        <v>17</v>
      </c>
      <c r="M30" s="126"/>
      <c r="N30" s="300"/>
      <c r="O30" s="122"/>
      <c r="P30" s="127">
        <f t="shared" si="9"/>
        <v>146</v>
      </c>
      <c r="Q30" s="124">
        <f t="shared" si="9"/>
        <v>0</v>
      </c>
      <c r="R30" s="128">
        <f>SUM(P30:Q30)</f>
        <v>146</v>
      </c>
    </row>
    <row r="31" spans="1:18">
      <c r="A31" s="118" t="s">
        <v>39</v>
      </c>
      <c r="B31" s="84"/>
      <c r="C31" s="84"/>
      <c r="D31" s="119">
        <v>48</v>
      </c>
      <c r="E31" s="120">
        <v>1</v>
      </c>
      <c r="F31" s="119">
        <v>53</v>
      </c>
      <c r="G31" s="120">
        <v>12</v>
      </c>
      <c r="H31" s="119">
        <v>67</v>
      </c>
      <c r="I31" s="120">
        <v>10</v>
      </c>
      <c r="J31" s="300">
        <v>96</v>
      </c>
      <c r="K31" s="120">
        <v>14</v>
      </c>
      <c r="L31" s="301">
        <v>67</v>
      </c>
      <c r="M31" s="126">
        <v>1</v>
      </c>
      <c r="N31" s="300"/>
      <c r="O31" s="122"/>
      <c r="P31" s="127">
        <f t="shared" si="9"/>
        <v>331</v>
      </c>
      <c r="Q31" s="124">
        <f t="shared" si="9"/>
        <v>38</v>
      </c>
      <c r="R31" s="128">
        <f>SUM(P31:Q31)</f>
        <v>369</v>
      </c>
    </row>
    <row r="32" spans="1:18">
      <c r="A32" s="118" t="s">
        <v>40</v>
      </c>
      <c r="B32" s="84"/>
      <c r="C32" s="84"/>
      <c r="D32" s="129">
        <v>26</v>
      </c>
      <c r="E32" s="130"/>
      <c r="F32" s="129">
        <v>33</v>
      </c>
      <c r="G32" s="130"/>
      <c r="H32" s="129">
        <v>30</v>
      </c>
      <c r="I32" s="130"/>
      <c r="J32" s="131">
        <v>26</v>
      </c>
      <c r="K32" s="130"/>
      <c r="L32" s="132">
        <v>8</v>
      </c>
      <c r="M32" s="133"/>
      <c r="N32" s="131"/>
      <c r="O32" s="134"/>
      <c r="P32" s="135">
        <f t="shared" si="9"/>
        <v>123</v>
      </c>
      <c r="Q32" s="136">
        <f t="shared" si="9"/>
        <v>0</v>
      </c>
      <c r="R32" s="137">
        <f>SUM(P32:Q32)</f>
        <v>123</v>
      </c>
    </row>
    <row r="33" spans="1:18" ht="15" thickBot="1">
      <c r="A33" s="138"/>
      <c r="B33" s="139"/>
      <c r="C33" s="139"/>
      <c r="D33" s="140">
        <f t="shared" ref="D33:N33" si="10">SUM(D26:D32)</f>
        <v>97</v>
      </c>
      <c r="E33" s="141">
        <f t="shared" si="10"/>
        <v>1</v>
      </c>
      <c r="F33" s="142">
        <f t="shared" si="10"/>
        <v>241</v>
      </c>
      <c r="G33" s="143">
        <f t="shared" si="10"/>
        <v>12</v>
      </c>
      <c r="H33" s="142">
        <f t="shared" si="10"/>
        <v>240</v>
      </c>
      <c r="I33" s="143">
        <f t="shared" si="10"/>
        <v>10</v>
      </c>
      <c r="J33" s="144">
        <f t="shared" si="10"/>
        <v>355</v>
      </c>
      <c r="K33" s="143">
        <f t="shared" si="10"/>
        <v>14</v>
      </c>
      <c r="L33" s="144">
        <f t="shared" si="10"/>
        <v>120</v>
      </c>
      <c r="M33" s="141">
        <f t="shared" si="10"/>
        <v>1</v>
      </c>
      <c r="N33" s="144">
        <f t="shared" si="10"/>
        <v>0</v>
      </c>
      <c r="O33" s="145">
        <f>SUM(O26:O32)</f>
        <v>0</v>
      </c>
      <c r="P33" s="146">
        <f>SUM(P26:P32)</f>
        <v>1053</v>
      </c>
      <c r="Q33" s="147">
        <f t="shared" si="9"/>
        <v>38</v>
      </c>
      <c r="R33" s="148">
        <f>SUM(P33:Q33)</f>
        <v>1091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>
        <v>4</v>
      </c>
      <c r="G35" s="344"/>
      <c r="H35" s="344"/>
      <c r="I35" s="344"/>
      <c r="J35" s="345">
        <v>2</v>
      </c>
      <c r="K35" s="346"/>
      <c r="L35" s="345"/>
      <c r="M35" s="346"/>
      <c r="N35" s="345"/>
      <c r="O35" s="341"/>
      <c r="P35" s="329">
        <f t="shared" ref="P35:P41" si="11">SUM(D35:O35)</f>
        <v>6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2</v>
      </c>
      <c r="E36" s="344"/>
      <c r="F36" s="344">
        <v>12</v>
      </c>
      <c r="G36" s="344"/>
      <c r="H36" s="344">
        <v>8</v>
      </c>
      <c r="I36" s="344"/>
      <c r="J36" s="345">
        <v>21</v>
      </c>
      <c r="K36" s="346"/>
      <c r="L36" s="344"/>
      <c r="M36" s="344"/>
      <c r="N36" s="345"/>
      <c r="O36" s="341"/>
      <c r="P36" s="329">
        <f t="shared" si="11"/>
        <v>43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1</v>
      </c>
      <c r="E38" s="344"/>
      <c r="F38" s="344">
        <v>1</v>
      </c>
      <c r="G38" s="344"/>
      <c r="H38" s="344">
        <v>2</v>
      </c>
      <c r="I38" s="344"/>
      <c r="J38" s="345">
        <v>3</v>
      </c>
      <c r="K38" s="345"/>
      <c r="L38" s="345">
        <v>1</v>
      </c>
      <c r="M38" s="345"/>
      <c r="N38" s="345"/>
      <c r="O38" s="341"/>
      <c r="P38" s="329">
        <f t="shared" si="11"/>
        <v>8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3</v>
      </c>
      <c r="E41" s="331"/>
      <c r="F41" s="331">
        <f>SUM(F34:G40)</f>
        <v>17</v>
      </c>
      <c r="G41" s="331"/>
      <c r="H41" s="331">
        <f>SUM(H34:I40)</f>
        <v>10</v>
      </c>
      <c r="I41" s="331"/>
      <c r="J41" s="331">
        <f>SUM(J34:K40)</f>
        <v>26</v>
      </c>
      <c r="K41" s="331"/>
      <c r="L41" s="331">
        <f>SUM(L34:M40)</f>
        <v>1</v>
      </c>
      <c r="M41" s="331"/>
      <c r="N41" s="331">
        <f>SUM(N34:O40)</f>
        <v>0</v>
      </c>
      <c r="O41" s="331"/>
      <c r="P41" s="332">
        <f t="shared" si="11"/>
        <v>57</v>
      </c>
      <c r="Q41" s="333"/>
      <c r="R41" s="154">
        <f>SUM(D41:O41)</f>
        <v>57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35</v>
      </c>
      <c r="E43" s="158"/>
      <c r="F43" s="158">
        <f t="shared" ref="F43:N43" si="12">SUM(F8+F9+F14+F15+F5+F7+F6+F16)</f>
        <v>112</v>
      </c>
      <c r="G43" s="158"/>
      <c r="H43" s="158">
        <f t="shared" si="12"/>
        <v>185</v>
      </c>
      <c r="I43" s="158"/>
      <c r="J43" s="158">
        <f t="shared" si="12"/>
        <v>282</v>
      </c>
      <c r="K43" s="158"/>
      <c r="L43" s="158">
        <f t="shared" si="12"/>
        <v>30</v>
      </c>
      <c r="M43" s="158"/>
      <c r="N43" s="158">
        <f t="shared" si="12"/>
        <v>0</v>
      </c>
      <c r="O43" s="158"/>
      <c r="P43" s="321">
        <f>SUM(D43+F43+H43+J43+L43+N43)</f>
        <v>644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39</v>
      </c>
      <c r="E44" s="158"/>
      <c r="F44" s="158">
        <f t="shared" ref="F44:N44" si="13">SUM(F10+F11+F5+F14+F15+F16+F7+F6)</f>
        <v>114</v>
      </c>
      <c r="G44" s="158"/>
      <c r="H44" s="158">
        <f t="shared" si="13"/>
        <v>190</v>
      </c>
      <c r="I44" s="158"/>
      <c r="J44" s="158">
        <f t="shared" si="13"/>
        <v>292</v>
      </c>
      <c r="K44" s="158"/>
      <c r="L44" s="158">
        <f t="shared" si="13"/>
        <v>34</v>
      </c>
      <c r="M44" s="158"/>
      <c r="N44" s="158">
        <f t="shared" si="13"/>
        <v>0</v>
      </c>
      <c r="O44" s="158"/>
      <c r="P44" s="321">
        <f>SUM(D44+F44+H44+J44+L44+N44)</f>
        <v>669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94</v>
      </c>
      <c r="E45" s="159"/>
      <c r="F45" s="159">
        <f t="shared" ref="F45:N45" si="14">SUM(F12+F13+F14+F15+F16+F5+F7+F6)</f>
        <v>245</v>
      </c>
      <c r="G45" s="159"/>
      <c r="H45" s="159">
        <f t="shared" si="14"/>
        <v>245</v>
      </c>
      <c r="I45" s="159"/>
      <c r="J45" s="159">
        <f t="shared" si="14"/>
        <v>359</v>
      </c>
      <c r="K45" s="159"/>
      <c r="L45" s="159">
        <f t="shared" si="14"/>
        <v>117</v>
      </c>
      <c r="M45" s="159"/>
      <c r="N45" s="159">
        <f t="shared" si="14"/>
        <v>0</v>
      </c>
      <c r="O45" s="159"/>
      <c r="P45" s="327">
        <f>SUM(D45+F45+H45+J45+L45+N45)</f>
        <v>1060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168</v>
      </c>
      <c r="E46" s="164"/>
      <c r="F46" s="163">
        <f>SUM(F43:F45)</f>
        <v>471</v>
      </c>
      <c r="G46" s="165"/>
      <c r="H46" s="163">
        <f>SUM(H43:H45)</f>
        <v>620</v>
      </c>
      <c r="I46" s="164"/>
      <c r="J46" s="163">
        <f>SUM(J43:J45)</f>
        <v>933</v>
      </c>
      <c r="K46" s="164"/>
      <c r="L46" s="163">
        <f>SUM(L43:L45)</f>
        <v>181</v>
      </c>
      <c r="M46" s="164"/>
      <c r="N46" s="163">
        <f>SUM(N43:N45)</f>
        <v>0</v>
      </c>
      <c r="O46" s="164"/>
      <c r="P46" s="312">
        <f>SUM(P43:P45)</f>
        <v>2373</v>
      </c>
      <c r="Q46" s="313"/>
      <c r="R46" s="154">
        <f>SUM(D46:N46)</f>
        <v>2373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14</v>
      </c>
      <c r="M48" s="173"/>
      <c r="N48" s="171"/>
      <c r="O48" s="174"/>
      <c r="P48" s="175">
        <f>SUM(D48+F48+H48+J48+L48+N48)</f>
        <v>14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339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339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339</v>
      </c>
      <c r="I51" s="189"/>
      <c r="J51" s="189">
        <f>SUM(J48:J50)</f>
        <v>0</v>
      </c>
      <c r="K51" s="189"/>
      <c r="L51" s="189">
        <f>SUM(L48:L50)</f>
        <v>14</v>
      </c>
      <c r="M51" s="189"/>
      <c r="N51" s="189">
        <f>SUM(N48:N50)</f>
        <v>0</v>
      </c>
      <c r="O51" s="190"/>
      <c r="P51" s="191">
        <f>SUM(P48:P50)</f>
        <v>353</v>
      </c>
      <c r="Q51" s="192"/>
      <c r="R51" s="193">
        <f>SUM(D51:O51)</f>
        <v>353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K55" sqref="K5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43360</v>
      </c>
      <c r="E2" s="374"/>
      <c r="F2" s="373">
        <v>43362</v>
      </c>
      <c r="G2" s="373"/>
      <c r="H2" s="373">
        <v>43363</v>
      </c>
      <c r="I2" s="373"/>
      <c r="J2" s="373">
        <v>43364</v>
      </c>
      <c r="K2" s="373"/>
      <c r="L2" s="373">
        <v>43365</v>
      </c>
      <c r="M2" s="373"/>
      <c r="N2" s="373">
        <v>43366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97" t="s">
        <v>10</v>
      </c>
      <c r="F4" s="11" t="s">
        <v>11</v>
      </c>
      <c r="G4" s="297" t="s">
        <v>10</v>
      </c>
      <c r="H4" s="11" t="s">
        <v>9</v>
      </c>
      <c r="I4" s="297" t="s">
        <v>10</v>
      </c>
      <c r="J4" s="11" t="s">
        <v>9</v>
      </c>
      <c r="K4" s="297" t="s">
        <v>10</v>
      </c>
      <c r="L4" s="11" t="s">
        <v>9</v>
      </c>
      <c r="M4" s="297" t="s">
        <v>10</v>
      </c>
      <c r="N4" s="11" t="s">
        <v>9</v>
      </c>
      <c r="O4" s="297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27</v>
      </c>
      <c r="E5" s="17">
        <f>SUM(C5*D5)</f>
        <v>1350</v>
      </c>
      <c r="F5" s="16">
        <v>23</v>
      </c>
      <c r="G5" s="17">
        <f>SUM(C5*F5)</f>
        <v>1150</v>
      </c>
      <c r="H5" s="16">
        <v>10</v>
      </c>
      <c r="I5" s="17">
        <f>SUM(C5*H5)</f>
        <v>500</v>
      </c>
      <c r="J5" s="16">
        <v>30</v>
      </c>
      <c r="K5" s="18">
        <f>SUM(C5*J5)</f>
        <v>1500</v>
      </c>
      <c r="L5" s="16">
        <v>37</v>
      </c>
      <c r="M5" s="17">
        <f>SUM(C5*L5)</f>
        <v>1850</v>
      </c>
      <c r="N5" s="16"/>
      <c r="O5" s="19"/>
      <c r="P5" s="20">
        <f t="shared" ref="P5:Q14" si="0">SUM(D5+F5+H5+J5+L5+N5)</f>
        <v>127</v>
      </c>
      <c r="Q5" s="21">
        <f t="shared" si="0"/>
        <v>6350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97</v>
      </c>
      <c r="E6" s="17">
        <f t="shared" ref="E6:E15" si="1">SUM(C6*D6)</f>
        <v>2425</v>
      </c>
      <c r="F6" s="22">
        <v>50</v>
      </c>
      <c r="G6" s="17">
        <f t="shared" ref="G6:G13" si="2">SUM(C6*F6)</f>
        <v>1250</v>
      </c>
      <c r="H6" s="22">
        <v>191</v>
      </c>
      <c r="I6" s="17">
        <f t="shared" ref="I6:I13" si="3">SUM(C6*H6)</f>
        <v>4775</v>
      </c>
      <c r="J6" s="22">
        <v>92</v>
      </c>
      <c r="K6" s="18">
        <f t="shared" ref="K6:K13" si="4">SUM(C6*J6)</f>
        <v>2300</v>
      </c>
      <c r="L6" s="22">
        <v>81</v>
      </c>
      <c r="M6" s="17">
        <f t="shared" ref="M6:M13" si="5">SUM(C6*L6)</f>
        <v>2025</v>
      </c>
      <c r="N6" s="22"/>
      <c r="O6" s="23"/>
      <c r="P6" s="24">
        <f t="shared" si="0"/>
        <v>511</v>
      </c>
      <c r="Q6" s="21">
        <f t="shared" si="0"/>
        <v>12775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1</v>
      </c>
      <c r="G8" s="17">
        <f t="shared" si="2"/>
        <v>30</v>
      </c>
      <c r="H8" s="22"/>
      <c r="I8" s="17">
        <f t="shared" si="3"/>
        <v>0</v>
      </c>
      <c r="J8" s="22">
        <v>2</v>
      </c>
      <c r="K8" s="18">
        <f t="shared" si="4"/>
        <v>60</v>
      </c>
      <c r="L8" s="22">
        <v>2</v>
      </c>
      <c r="M8" s="17">
        <f t="shared" si="5"/>
        <v>60</v>
      </c>
      <c r="N8" s="22"/>
      <c r="O8" s="19"/>
      <c r="P8" s="36">
        <f t="shared" si="0"/>
        <v>5</v>
      </c>
      <c r="Q8" s="37">
        <f t="shared" si="0"/>
        <v>150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29</v>
      </c>
      <c r="G9" s="17">
        <f t="shared" si="2"/>
        <v>435</v>
      </c>
      <c r="H9" s="22"/>
      <c r="I9" s="17">
        <f t="shared" si="3"/>
        <v>0</v>
      </c>
      <c r="J9" s="22"/>
      <c r="K9" s="18">
        <f t="shared" si="4"/>
        <v>0</v>
      </c>
      <c r="L9" s="22">
        <v>3</v>
      </c>
      <c r="M9" s="17">
        <f t="shared" si="5"/>
        <v>45</v>
      </c>
      <c r="N9" s="22"/>
      <c r="O9" s="19"/>
      <c r="P9" s="36">
        <f>SUM(D9+F9+H9+J9+L9+N9)</f>
        <v>32</v>
      </c>
      <c r="Q9" s="37">
        <f>SUM(E9+G9+I9+K9+M9+O9)</f>
        <v>480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1</v>
      </c>
      <c r="G10" s="42">
        <f t="shared" si="2"/>
        <v>20</v>
      </c>
      <c r="H10" s="41">
        <v>9</v>
      </c>
      <c r="I10" s="42">
        <f t="shared" si="3"/>
        <v>180</v>
      </c>
      <c r="J10" s="41">
        <v>7</v>
      </c>
      <c r="K10" s="43">
        <f t="shared" si="4"/>
        <v>140</v>
      </c>
      <c r="L10" s="41">
        <v>3</v>
      </c>
      <c r="M10" s="42">
        <f t="shared" si="5"/>
        <v>60</v>
      </c>
      <c r="N10" s="41"/>
      <c r="O10" s="44"/>
      <c r="P10" s="45">
        <f t="shared" si="0"/>
        <v>21</v>
      </c>
      <c r="Q10" s="46">
        <f t="shared" si="0"/>
        <v>420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1</v>
      </c>
      <c r="G11" s="42">
        <f t="shared" si="2"/>
        <v>10</v>
      </c>
      <c r="H11" s="41">
        <v>3</v>
      </c>
      <c r="I11" s="42">
        <f t="shared" si="3"/>
        <v>30</v>
      </c>
      <c r="J11" s="41">
        <v>5</v>
      </c>
      <c r="K11" s="43">
        <f t="shared" si="4"/>
        <v>50</v>
      </c>
      <c r="L11" s="41">
        <v>10</v>
      </c>
      <c r="M11" s="42">
        <f t="shared" si="5"/>
        <v>100</v>
      </c>
      <c r="N11" s="41"/>
      <c r="O11" s="44"/>
      <c r="P11" s="45">
        <f t="shared" si="0"/>
        <v>19</v>
      </c>
      <c r="Q11" s="46">
        <f t="shared" si="0"/>
        <v>190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96</v>
      </c>
      <c r="E12" s="17">
        <f t="shared" si="1"/>
        <v>1920</v>
      </c>
      <c r="F12" s="22">
        <v>74</v>
      </c>
      <c r="G12" s="17">
        <f t="shared" si="2"/>
        <v>1480</v>
      </c>
      <c r="H12" s="22">
        <v>34</v>
      </c>
      <c r="I12" s="17">
        <f t="shared" si="3"/>
        <v>680</v>
      </c>
      <c r="J12" s="22">
        <v>91</v>
      </c>
      <c r="K12" s="18">
        <f t="shared" si="4"/>
        <v>1820</v>
      </c>
      <c r="L12" s="22">
        <v>56</v>
      </c>
      <c r="M12" s="17">
        <f t="shared" si="5"/>
        <v>1120</v>
      </c>
      <c r="N12" s="22"/>
      <c r="O12" s="19"/>
      <c r="P12" s="36">
        <f t="shared" si="0"/>
        <v>351</v>
      </c>
      <c r="Q12" s="37">
        <f t="shared" si="0"/>
        <v>7020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113</v>
      </c>
      <c r="E13" s="17">
        <f t="shared" si="1"/>
        <v>1130</v>
      </c>
      <c r="F13" s="22">
        <v>106</v>
      </c>
      <c r="G13" s="17">
        <f t="shared" si="2"/>
        <v>1060</v>
      </c>
      <c r="H13" s="22">
        <v>25</v>
      </c>
      <c r="I13" s="17">
        <f t="shared" si="3"/>
        <v>250</v>
      </c>
      <c r="J13" s="22">
        <v>128</v>
      </c>
      <c r="K13" s="18">
        <f t="shared" si="4"/>
        <v>1280</v>
      </c>
      <c r="L13" s="22">
        <v>64</v>
      </c>
      <c r="M13" s="17">
        <f t="shared" si="5"/>
        <v>640</v>
      </c>
      <c r="N13" s="22"/>
      <c r="O13" s="19"/>
      <c r="P13" s="36">
        <f t="shared" si="0"/>
        <v>436</v>
      </c>
      <c r="Q13" s="37">
        <f t="shared" si="0"/>
        <v>4360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>
        <v>5</v>
      </c>
      <c r="G14" s="49">
        <f>SUM(C14*F14)</f>
        <v>125</v>
      </c>
      <c r="H14" s="253">
        <v>15</v>
      </c>
      <c r="I14" s="49">
        <f>SUM(C14*H14)</f>
        <v>375</v>
      </c>
      <c r="J14" s="253"/>
      <c r="K14" s="49">
        <f>SUM(C14*J14)</f>
        <v>0</v>
      </c>
      <c r="L14" s="253">
        <v>10</v>
      </c>
      <c r="M14" s="49">
        <f>SUM(C14*L14)</f>
        <v>250</v>
      </c>
      <c r="N14" s="49"/>
      <c r="O14" s="49">
        <f>SUM(C14*N14)</f>
        <v>0</v>
      </c>
      <c r="P14" s="36">
        <f t="shared" si="0"/>
        <v>40</v>
      </c>
      <c r="Q14" s="37">
        <f t="shared" si="0"/>
        <v>1000</v>
      </c>
      <c r="R14" s="254" t="s">
        <v>82</v>
      </c>
    </row>
    <row r="15" spans="1:18">
      <c r="A15" s="13" t="s">
        <v>21</v>
      </c>
      <c r="B15" s="51" t="s">
        <v>14</v>
      </c>
      <c r="C15" s="52">
        <v>0</v>
      </c>
      <c r="D15" s="53">
        <v>7</v>
      </c>
      <c r="E15" s="49">
        <f t="shared" si="1"/>
        <v>0</v>
      </c>
      <c r="F15" s="53">
        <v>14</v>
      </c>
      <c r="G15" s="54">
        <f>SUM(C15*F15)</f>
        <v>0</v>
      </c>
      <c r="H15" s="53">
        <v>11</v>
      </c>
      <c r="I15" s="54"/>
      <c r="J15" s="53">
        <v>16</v>
      </c>
      <c r="K15" s="55"/>
      <c r="L15" s="53">
        <v>2</v>
      </c>
      <c r="M15" s="54"/>
      <c r="N15" s="53"/>
      <c r="O15" s="19"/>
      <c r="P15" s="56">
        <f>SUM(D15+F15+H15+J15+L15+N15)</f>
        <v>50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748</v>
      </c>
      <c r="O16" s="63"/>
      <c r="P16" s="56">
        <f>SUM(D16+F16+H16+J16+L16+N16)</f>
        <v>748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351</v>
      </c>
      <c r="E17" s="68">
        <f>SUM(E5:E16)</f>
        <v>7095</v>
      </c>
      <c r="F17" s="69">
        <f t="shared" ref="F17:O17" si="6">SUM(F5:F16)</f>
        <v>304</v>
      </c>
      <c r="G17" s="68">
        <f t="shared" si="6"/>
        <v>5560</v>
      </c>
      <c r="H17" s="69">
        <f t="shared" si="6"/>
        <v>298</v>
      </c>
      <c r="I17" s="68">
        <f t="shared" si="6"/>
        <v>6790</v>
      </c>
      <c r="J17" s="69">
        <f t="shared" si="6"/>
        <v>371</v>
      </c>
      <c r="K17" s="68">
        <f t="shared" si="6"/>
        <v>7150</v>
      </c>
      <c r="L17" s="70">
        <f t="shared" si="6"/>
        <v>268</v>
      </c>
      <c r="M17" s="68">
        <f t="shared" si="6"/>
        <v>6150</v>
      </c>
      <c r="N17" s="70">
        <f t="shared" si="6"/>
        <v>748</v>
      </c>
      <c r="O17" s="71">
        <f t="shared" si="6"/>
        <v>0</v>
      </c>
      <c r="P17" s="72">
        <f>SUM(P5:P16)</f>
        <v>2340</v>
      </c>
      <c r="Q17" s="73">
        <f>SUM(Q5:Q16)</f>
        <v>32745</v>
      </c>
      <c r="R17" s="7"/>
    </row>
    <row r="18" spans="1:18">
      <c r="A18" s="74" t="s">
        <v>24</v>
      </c>
      <c r="B18" s="75"/>
      <c r="C18" s="75"/>
      <c r="D18" s="76">
        <v>11</v>
      </c>
      <c r="E18" s="77">
        <v>4120</v>
      </c>
      <c r="F18" s="78"/>
      <c r="G18" s="60"/>
      <c r="H18" s="76"/>
      <c r="I18" s="79"/>
      <c r="J18" s="76"/>
      <c r="K18" s="79"/>
      <c r="L18" s="78">
        <v>6</v>
      </c>
      <c r="M18" s="80">
        <v>13800</v>
      </c>
      <c r="N18" s="81"/>
      <c r="O18" s="79"/>
      <c r="P18" s="81">
        <f>SUM(D18+F18+H18+J18+L18+N18)</f>
        <v>17</v>
      </c>
      <c r="Q18" s="82">
        <f>SUM(E18+G18+I18+K18+M18+O18)</f>
        <v>17920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62</v>
      </c>
      <c r="E22" s="60">
        <v>620</v>
      </c>
      <c r="F22" s="91">
        <v>27</v>
      </c>
      <c r="G22" s="60">
        <v>270</v>
      </c>
      <c r="H22" s="92">
        <v>28</v>
      </c>
      <c r="I22" s="60">
        <v>280</v>
      </c>
      <c r="J22" s="92">
        <v>33</v>
      </c>
      <c r="K22" s="60">
        <v>330</v>
      </c>
      <c r="L22" s="91">
        <v>52</v>
      </c>
      <c r="M22" s="60">
        <v>520</v>
      </c>
      <c r="N22" s="91">
        <v>143</v>
      </c>
      <c r="O22" s="60">
        <v>1430</v>
      </c>
      <c r="P22" s="93">
        <f t="shared" si="7"/>
        <v>345</v>
      </c>
      <c r="Q22" s="94">
        <f t="shared" si="7"/>
        <v>3450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424</v>
      </c>
      <c r="E23" s="98">
        <f t="shared" si="8"/>
        <v>11835</v>
      </c>
      <c r="F23" s="97">
        <f t="shared" si="8"/>
        <v>331</v>
      </c>
      <c r="G23" s="98">
        <f t="shared" si="8"/>
        <v>5830</v>
      </c>
      <c r="H23" s="97">
        <f t="shared" si="8"/>
        <v>326</v>
      </c>
      <c r="I23" s="98">
        <f t="shared" si="8"/>
        <v>7070</v>
      </c>
      <c r="J23" s="97">
        <f t="shared" si="8"/>
        <v>404</v>
      </c>
      <c r="K23" s="98">
        <f t="shared" si="8"/>
        <v>7480</v>
      </c>
      <c r="L23" s="99">
        <f t="shared" si="8"/>
        <v>326</v>
      </c>
      <c r="M23" s="98">
        <f t="shared" si="8"/>
        <v>20470</v>
      </c>
      <c r="N23" s="99">
        <f t="shared" si="8"/>
        <v>891</v>
      </c>
      <c r="O23" s="98">
        <f t="shared" si="8"/>
        <v>1430</v>
      </c>
      <c r="P23" s="100">
        <f t="shared" si="8"/>
        <v>2702</v>
      </c>
      <c r="Q23" s="98">
        <f>SUM(Q17:Q22)</f>
        <v>54115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8">
        <v>54</v>
      </c>
      <c r="E26" s="111"/>
      <c r="F26" s="299">
        <v>102</v>
      </c>
      <c r="G26" s="113"/>
      <c r="H26" s="299">
        <v>56</v>
      </c>
      <c r="I26" s="113"/>
      <c r="J26" s="298">
        <v>109</v>
      </c>
      <c r="K26" s="111"/>
      <c r="L26" s="299">
        <v>5</v>
      </c>
      <c r="M26" s="113"/>
      <c r="N26" s="114"/>
      <c r="O26" s="115">
        <v>33</v>
      </c>
      <c r="P26" s="116">
        <f t="shared" ref="P26:Q33" si="9">SUM(D26+F26+H26+J26+L26+N26)</f>
        <v>326</v>
      </c>
      <c r="Q26" s="117">
        <f t="shared" si="9"/>
        <v>33</v>
      </c>
      <c r="R26" s="352">
        <f>SUM(P26:Q27)</f>
        <v>637</v>
      </c>
    </row>
    <row r="27" spans="1:18" ht="15" customHeight="1">
      <c r="A27" s="118" t="s">
        <v>35</v>
      </c>
      <c r="B27" s="84"/>
      <c r="C27" s="84"/>
      <c r="D27" s="119">
        <v>39</v>
      </c>
      <c r="E27" s="120"/>
      <c r="F27" s="119">
        <v>11</v>
      </c>
      <c r="G27" s="120"/>
      <c r="H27" s="119">
        <v>98</v>
      </c>
      <c r="I27" s="120"/>
      <c r="J27" s="300">
        <v>4</v>
      </c>
      <c r="K27" s="120"/>
      <c r="L27" s="300">
        <v>51</v>
      </c>
      <c r="M27" s="120"/>
      <c r="N27" s="300"/>
      <c r="O27" s="122">
        <v>75</v>
      </c>
      <c r="P27" s="123">
        <f t="shared" si="9"/>
        <v>203</v>
      </c>
      <c r="Q27" s="124">
        <f t="shared" si="9"/>
        <v>75</v>
      </c>
      <c r="R27" s="353"/>
    </row>
    <row r="28" spans="1:18">
      <c r="A28" s="118" t="s">
        <v>36</v>
      </c>
      <c r="B28" s="84"/>
      <c r="C28" s="84"/>
      <c r="D28" s="119">
        <v>5</v>
      </c>
      <c r="E28" s="120"/>
      <c r="F28" s="119"/>
      <c r="G28" s="120"/>
      <c r="H28" s="119"/>
      <c r="I28" s="120"/>
      <c r="J28" s="300"/>
      <c r="K28" s="120"/>
      <c r="L28" s="301">
        <v>6</v>
      </c>
      <c r="M28" s="126"/>
      <c r="N28" s="300"/>
      <c r="O28" s="122">
        <v>50</v>
      </c>
      <c r="P28" s="127">
        <f t="shared" si="9"/>
        <v>11</v>
      </c>
      <c r="Q28" s="124">
        <f t="shared" si="9"/>
        <v>50</v>
      </c>
      <c r="R28" s="354">
        <f>SUM(P28:Q29)</f>
        <v>167</v>
      </c>
    </row>
    <row r="29" spans="1:18" ht="15" customHeight="1">
      <c r="A29" s="118" t="s">
        <v>37</v>
      </c>
      <c r="B29" s="84"/>
      <c r="C29" s="84"/>
      <c r="D29" s="119">
        <v>28</v>
      </c>
      <c r="E29" s="120"/>
      <c r="F29" s="119"/>
      <c r="G29" s="120"/>
      <c r="H29" s="119">
        <v>10</v>
      </c>
      <c r="I29" s="120"/>
      <c r="J29" s="300">
        <v>3</v>
      </c>
      <c r="K29" s="120"/>
      <c r="L29" s="301">
        <v>21</v>
      </c>
      <c r="M29" s="126"/>
      <c r="N29" s="300"/>
      <c r="O29" s="122">
        <v>44</v>
      </c>
      <c r="P29" s="127">
        <f t="shared" si="9"/>
        <v>62</v>
      </c>
      <c r="Q29" s="124">
        <f t="shared" si="9"/>
        <v>44</v>
      </c>
      <c r="R29" s="355"/>
    </row>
    <row r="30" spans="1:18">
      <c r="A30" s="118" t="s">
        <v>38</v>
      </c>
      <c r="B30" s="84"/>
      <c r="C30" s="84"/>
      <c r="D30" s="119">
        <v>15</v>
      </c>
      <c r="E30" s="120"/>
      <c r="F30" s="119">
        <v>45</v>
      </c>
      <c r="G30" s="120"/>
      <c r="H30" s="119">
        <v>34</v>
      </c>
      <c r="I30" s="120"/>
      <c r="J30" s="300">
        <v>16</v>
      </c>
      <c r="K30" s="120"/>
      <c r="L30" s="301">
        <v>37</v>
      </c>
      <c r="M30" s="126"/>
      <c r="N30" s="300"/>
      <c r="O30" s="122">
        <v>69</v>
      </c>
      <c r="P30" s="127">
        <f t="shared" si="9"/>
        <v>147</v>
      </c>
      <c r="Q30" s="124">
        <f t="shared" si="9"/>
        <v>69</v>
      </c>
      <c r="R30" s="128">
        <f>SUM(P30:Q30)</f>
        <v>216</v>
      </c>
    </row>
    <row r="31" spans="1:18">
      <c r="A31" s="118" t="s">
        <v>39</v>
      </c>
      <c r="B31" s="84"/>
      <c r="C31" s="84"/>
      <c r="D31" s="119">
        <v>148</v>
      </c>
      <c r="E31" s="120">
        <v>7</v>
      </c>
      <c r="F31" s="119">
        <v>111</v>
      </c>
      <c r="G31" s="120">
        <v>14</v>
      </c>
      <c r="H31" s="119">
        <v>70</v>
      </c>
      <c r="I31" s="120">
        <v>11</v>
      </c>
      <c r="J31" s="300">
        <v>151</v>
      </c>
      <c r="K31" s="120">
        <v>16</v>
      </c>
      <c r="L31" s="301">
        <v>103</v>
      </c>
      <c r="M31" s="126">
        <v>2</v>
      </c>
      <c r="N31" s="300"/>
      <c r="O31" s="122">
        <v>351</v>
      </c>
      <c r="P31" s="127">
        <f t="shared" si="9"/>
        <v>583</v>
      </c>
      <c r="Q31" s="124">
        <f t="shared" si="9"/>
        <v>401</v>
      </c>
      <c r="R31" s="128">
        <f>SUM(P31:Q31)</f>
        <v>984</v>
      </c>
    </row>
    <row r="32" spans="1:18">
      <c r="A32" s="118" t="s">
        <v>40</v>
      </c>
      <c r="B32" s="84"/>
      <c r="C32" s="84"/>
      <c r="D32" s="129">
        <v>55</v>
      </c>
      <c r="E32" s="130"/>
      <c r="F32" s="129">
        <v>21</v>
      </c>
      <c r="G32" s="130"/>
      <c r="H32" s="129">
        <v>19</v>
      </c>
      <c r="I32" s="130"/>
      <c r="J32" s="131">
        <v>72</v>
      </c>
      <c r="K32" s="130"/>
      <c r="L32" s="132">
        <v>43</v>
      </c>
      <c r="M32" s="133"/>
      <c r="N32" s="131"/>
      <c r="O32" s="134">
        <v>126</v>
      </c>
      <c r="P32" s="135">
        <f t="shared" si="9"/>
        <v>210</v>
      </c>
      <c r="Q32" s="136">
        <f t="shared" si="9"/>
        <v>126</v>
      </c>
      <c r="R32" s="137">
        <f>SUM(P32:Q32)</f>
        <v>336</v>
      </c>
    </row>
    <row r="33" spans="1:18" ht="15" thickBot="1">
      <c r="A33" s="138"/>
      <c r="B33" s="139"/>
      <c r="C33" s="139"/>
      <c r="D33" s="140">
        <f t="shared" ref="D33:N33" si="10">SUM(D26:D32)</f>
        <v>344</v>
      </c>
      <c r="E33" s="141">
        <f t="shared" si="10"/>
        <v>7</v>
      </c>
      <c r="F33" s="142">
        <f t="shared" si="10"/>
        <v>290</v>
      </c>
      <c r="G33" s="143">
        <f t="shared" si="10"/>
        <v>14</v>
      </c>
      <c r="H33" s="142">
        <f t="shared" si="10"/>
        <v>287</v>
      </c>
      <c r="I33" s="143">
        <f t="shared" si="10"/>
        <v>11</v>
      </c>
      <c r="J33" s="144">
        <f t="shared" si="10"/>
        <v>355</v>
      </c>
      <c r="K33" s="143">
        <f t="shared" si="10"/>
        <v>16</v>
      </c>
      <c r="L33" s="144">
        <f t="shared" si="10"/>
        <v>266</v>
      </c>
      <c r="M33" s="141">
        <f t="shared" si="10"/>
        <v>2</v>
      </c>
      <c r="N33" s="144">
        <f t="shared" si="10"/>
        <v>0</v>
      </c>
      <c r="O33" s="145">
        <f>SUM(O26:O32)</f>
        <v>748</v>
      </c>
      <c r="P33" s="146">
        <f>SUM(P26:P32)</f>
        <v>1542</v>
      </c>
      <c r="Q33" s="147">
        <f t="shared" si="9"/>
        <v>798</v>
      </c>
      <c r="R33" s="148">
        <f>SUM(P33:Q33)</f>
        <v>2340</v>
      </c>
    </row>
    <row r="34" spans="1:18" ht="15" thickTop="1">
      <c r="A34" s="149" t="s">
        <v>41</v>
      </c>
      <c r="B34" s="150"/>
      <c r="C34" s="150"/>
      <c r="D34" s="356">
        <v>19</v>
      </c>
      <c r="E34" s="356"/>
      <c r="F34" s="357">
        <v>2</v>
      </c>
      <c r="G34" s="357"/>
      <c r="H34" s="357"/>
      <c r="I34" s="357"/>
      <c r="J34" s="358">
        <v>2</v>
      </c>
      <c r="K34" s="359"/>
      <c r="L34" s="358"/>
      <c r="M34" s="358"/>
      <c r="N34" s="358"/>
      <c r="O34" s="360"/>
      <c r="P34" s="361">
        <f>SUM(D34:O34)</f>
        <v>23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>
        <v>11</v>
      </c>
      <c r="G35" s="344"/>
      <c r="H35" s="344">
        <v>2</v>
      </c>
      <c r="I35" s="344"/>
      <c r="J35" s="345">
        <v>10</v>
      </c>
      <c r="K35" s="346"/>
      <c r="L35" s="345">
        <v>2</v>
      </c>
      <c r="M35" s="346"/>
      <c r="N35" s="345"/>
      <c r="O35" s="341"/>
      <c r="P35" s="329">
        <f t="shared" ref="P35:P41" si="11">SUM(D35:O35)</f>
        <v>25</v>
      </c>
      <c r="Q35" s="330"/>
      <c r="R35" s="152">
        <f>SUM(O26:O32)</f>
        <v>748</v>
      </c>
    </row>
    <row r="36" spans="1:18">
      <c r="A36" s="109" t="s">
        <v>43</v>
      </c>
      <c r="B36" s="84"/>
      <c r="C36" s="84"/>
      <c r="D36" s="344">
        <v>14</v>
      </c>
      <c r="E36" s="344"/>
      <c r="F36" s="344">
        <v>14</v>
      </c>
      <c r="G36" s="344"/>
      <c r="H36" s="344">
        <v>10</v>
      </c>
      <c r="I36" s="344"/>
      <c r="J36" s="345">
        <v>19</v>
      </c>
      <c r="K36" s="346"/>
      <c r="L36" s="344">
        <v>5</v>
      </c>
      <c r="M36" s="344"/>
      <c r="N36" s="345"/>
      <c r="O36" s="341"/>
      <c r="P36" s="329">
        <f t="shared" si="11"/>
        <v>62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>
        <v>4</v>
      </c>
      <c r="G38" s="344"/>
      <c r="H38" s="344"/>
      <c r="I38" s="344"/>
      <c r="J38" s="345">
        <v>6</v>
      </c>
      <c r="K38" s="345"/>
      <c r="L38" s="345">
        <v>2</v>
      </c>
      <c r="M38" s="345"/>
      <c r="N38" s="345"/>
      <c r="O38" s="341"/>
      <c r="P38" s="329">
        <f t="shared" si="11"/>
        <v>14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35</v>
      </c>
      <c r="E41" s="331"/>
      <c r="F41" s="331">
        <f>SUM(F34:G40)</f>
        <v>31</v>
      </c>
      <c r="G41" s="331"/>
      <c r="H41" s="331">
        <f>SUM(H34:I40)</f>
        <v>12</v>
      </c>
      <c r="I41" s="331"/>
      <c r="J41" s="331">
        <f>SUM(J34:K40)</f>
        <v>37</v>
      </c>
      <c r="K41" s="331"/>
      <c r="L41" s="331">
        <f>SUM(L34:M40)</f>
        <v>9</v>
      </c>
      <c r="M41" s="331"/>
      <c r="N41" s="331">
        <f>SUM(N34:O40)</f>
        <v>0</v>
      </c>
      <c r="O41" s="331"/>
      <c r="P41" s="332">
        <f t="shared" si="11"/>
        <v>124</v>
      </c>
      <c r="Q41" s="333"/>
      <c r="R41" s="154">
        <f>SUM(D41:O41)</f>
        <v>124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141</v>
      </c>
      <c r="E43" s="158"/>
      <c r="F43" s="158">
        <f t="shared" ref="F43:N43" si="12">SUM(F8+F9+F14+F15+F5+F7+F6+F16)</f>
        <v>122</v>
      </c>
      <c r="G43" s="158"/>
      <c r="H43" s="158">
        <f t="shared" si="12"/>
        <v>227</v>
      </c>
      <c r="I43" s="158"/>
      <c r="J43" s="158">
        <f t="shared" si="12"/>
        <v>140</v>
      </c>
      <c r="K43" s="158"/>
      <c r="L43" s="158">
        <f t="shared" si="12"/>
        <v>135</v>
      </c>
      <c r="M43" s="158"/>
      <c r="N43" s="158">
        <f t="shared" si="12"/>
        <v>748</v>
      </c>
      <c r="O43" s="158"/>
      <c r="P43" s="321">
        <f>SUM(D43+F43+H43+J43+L43+N43)</f>
        <v>1513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142</v>
      </c>
      <c r="E44" s="158"/>
      <c r="F44" s="158">
        <f t="shared" ref="F44:N44" si="13">SUM(F10+F11+F5+F14+F15+F16+F7+F6)</f>
        <v>94</v>
      </c>
      <c r="G44" s="158"/>
      <c r="H44" s="158">
        <f t="shared" si="13"/>
        <v>239</v>
      </c>
      <c r="I44" s="158"/>
      <c r="J44" s="158">
        <f t="shared" si="13"/>
        <v>150</v>
      </c>
      <c r="K44" s="158"/>
      <c r="L44" s="158">
        <f t="shared" si="13"/>
        <v>143</v>
      </c>
      <c r="M44" s="158"/>
      <c r="N44" s="158">
        <f t="shared" si="13"/>
        <v>748</v>
      </c>
      <c r="O44" s="158"/>
      <c r="P44" s="321">
        <f>SUM(D44+F44+H44+J44+L44+N44)</f>
        <v>1516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350</v>
      </c>
      <c r="E45" s="159"/>
      <c r="F45" s="159">
        <f t="shared" ref="F45:N45" si="14">SUM(F12+F13+F14+F15+F16+F5+F7+F6)</f>
        <v>272</v>
      </c>
      <c r="G45" s="159"/>
      <c r="H45" s="159">
        <f t="shared" si="14"/>
        <v>286</v>
      </c>
      <c r="I45" s="159"/>
      <c r="J45" s="159">
        <f t="shared" si="14"/>
        <v>357</v>
      </c>
      <c r="K45" s="159"/>
      <c r="L45" s="159">
        <f t="shared" si="14"/>
        <v>250</v>
      </c>
      <c r="M45" s="159"/>
      <c r="N45" s="159">
        <f t="shared" si="14"/>
        <v>748</v>
      </c>
      <c r="O45" s="159"/>
      <c r="P45" s="327">
        <f>SUM(D45+F45+H45+J45+L45+N45)</f>
        <v>2263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633</v>
      </c>
      <c r="E46" s="164"/>
      <c r="F46" s="163">
        <f>SUM(F43:F45)</f>
        <v>488</v>
      </c>
      <c r="G46" s="165"/>
      <c r="H46" s="163">
        <f>SUM(H43:H45)</f>
        <v>752</v>
      </c>
      <c r="I46" s="164"/>
      <c r="J46" s="163">
        <f>SUM(J43:J45)</f>
        <v>647</v>
      </c>
      <c r="K46" s="164"/>
      <c r="L46" s="163">
        <f>SUM(L43:L45)</f>
        <v>528</v>
      </c>
      <c r="M46" s="164"/>
      <c r="N46" s="163">
        <f>SUM(N43:N45)</f>
        <v>2244</v>
      </c>
      <c r="O46" s="164"/>
      <c r="P46" s="312">
        <f>SUM(P43:P45)</f>
        <v>5292</v>
      </c>
      <c r="Q46" s="313"/>
      <c r="R46" s="154">
        <f>SUM(D46:N46)</f>
        <v>5292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16</v>
      </c>
      <c r="M48" s="173"/>
      <c r="N48" s="171"/>
      <c r="O48" s="174"/>
      <c r="P48" s="175">
        <f>SUM(D48+F48+H48+J48+L48+N48)</f>
        <v>16</v>
      </c>
      <c r="Q48" s="176"/>
      <c r="R48" s="157"/>
    </row>
    <row r="49" spans="1:18" ht="15">
      <c r="A49" s="177" t="s">
        <v>54</v>
      </c>
      <c r="B49" s="178"/>
      <c r="C49" s="179"/>
      <c r="D49" s="180">
        <v>383</v>
      </c>
      <c r="E49" s="181"/>
      <c r="F49" s="180"/>
      <c r="G49" s="181"/>
      <c r="H49" s="180"/>
      <c r="I49" s="181"/>
      <c r="J49" s="180">
        <v>283</v>
      </c>
      <c r="K49" s="181"/>
      <c r="L49" s="180"/>
      <c r="M49" s="182"/>
      <c r="N49" s="180"/>
      <c r="O49" s="183"/>
      <c r="P49" s="184">
        <f>SUM(D49+F49+H49+J49+L49+N49)</f>
        <v>666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258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258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383</v>
      </c>
      <c r="E51" s="189"/>
      <c r="F51" s="189">
        <f>SUM(F48:F50)</f>
        <v>0</v>
      </c>
      <c r="G51" s="189"/>
      <c r="H51" s="189">
        <f>SUM(H48:H50)</f>
        <v>258</v>
      </c>
      <c r="I51" s="189"/>
      <c r="J51" s="189">
        <f>SUM(J48:J50)</f>
        <v>283</v>
      </c>
      <c r="K51" s="189"/>
      <c r="L51" s="189">
        <f>SUM(L48:L50)</f>
        <v>16</v>
      </c>
      <c r="M51" s="189"/>
      <c r="N51" s="189">
        <f>SUM(N48:N50)</f>
        <v>0</v>
      </c>
      <c r="O51" s="190"/>
      <c r="P51" s="191">
        <f>SUM(P48:P50)</f>
        <v>940</v>
      </c>
      <c r="Q51" s="192"/>
      <c r="R51" s="193">
        <f>SUM(D51:O51)</f>
        <v>940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L49" sqref="L4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43367</v>
      </c>
      <c r="E2" s="374"/>
      <c r="F2" s="373">
        <v>43369</v>
      </c>
      <c r="G2" s="373"/>
      <c r="H2" s="373">
        <v>43370</v>
      </c>
      <c r="I2" s="373"/>
      <c r="J2" s="373">
        <v>43371</v>
      </c>
      <c r="K2" s="373"/>
      <c r="L2" s="373">
        <v>43372</v>
      </c>
      <c r="M2" s="373"/>
      <c r="N2" s="373">
        <v>43373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297" t="s">
        <v>10</v>
      </c>
      <c r="F4" s="11" t="s">
        <v>11</v>
      </c>
      <c r="G4" s="297" t="s">
        <v>10</v>
      </c>
      <c r="H4" s="11" t="s">
        <v>9</v>
      </c>
      <c r="I4" s="297" t="s">
        <v>10</v>
      </c>
      <c r="J4" s="11" t="s">
        <v>9</v>
      </c>
      <c r="K4" s="297" t="s">
        <v>10</v>
      </c>
      <c r="L4" s="11" t="s">
        <v>9</v>
      </c>
      <c r="M4" s="297" t="s">
        <v>10</v>
      </c>
      <c r="N4" s="11" t="s">
        <v>9</v>
      </c>
      <c r="O4" s="297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19</v>
      </c>
      <c r="E5" s="17">
        <f>SUM(C5*D5)</f>
        <v>950</v>
      </c>
      <c r="F5" s="16">
        <v>17</v>
      </c>
      <c r="G5" s="17">
        <f>SUM(C5*F5)</f>
        <v>850</v>
      </c>
      <c r="H5" s="16">
        <v>15</v>
      </c>
      <c r="I5" s="17">
        <f>SUM(C5*H5)</f>
        <v>750</v>
      </c>
      <c r="J5" s="16">
        <v>44</v>
      </c>
      <c r="K5" s="18">
        <f>SUM(C5*J5)</f>
        <v>2200</v>
      </c>
      <c r="L5" s="16">
        <v>48</v>
      </c>
      <c r="M5" s="17">
        <f>SUM(C5*L5)</f>
        <v>2400</v>
      </c>
      <c r="N5" s="16"/>
      <c r="O5" s="19"/>
      <c r="P5" s="20">
        <f t="shared" ref="P5:Q14" si="0">SUM(D5+F5+H5+J5+L5+N5)</f>
        <v>143</v>
      </c>
      <c r="Q5" s="21">
        <f t="shared" si="0"/>
        <v>7150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126</v>
      </c>
      <c r="E6" s="17">
        <f t="shared" ref="E6:E15" si="1">SUM(C6*D6)</f>
        <v>3150</v>
      </c>
      <c r="F6" s="22">
        <v>22</v>
      </c>
      <c r="G6" s="17">
        <f t="shared" ref="G6:G13" si="2">SUM(C6*F6)</f>
        <v>550</v>
      </c>
      <c r="H6" s="22">
        <v>117</v>
      </c>
      <c r="I6" s="17">
        <f t="shared" ref="I6:I13" si="3">SUM(C6*H6)</f>
        <v>2925</v>
      </c>
      <c r="J6" s="22">
        <v>57</v>
      </c>
      <c r="K6" s="18">
        <f t="shared" ref="K6:K13" si="4">SUM(C6*J6)</f>
        <v>1425</v>
      </c>
      <c r="L6" s="22">
        <v>48</v>
      </c>
      <c r="M6" s="17">
        <f t="shared" ref="M6:M13" si="5">SUM(C6*L6)</f>
        <v>1200</v>
      </c>
      <c r="N6" s="22"/>
      <c r="O6" s="23"/>
      <c r="P6" s="24">
        <f t="shared" si="0"/>
        <v>370</v>
      </c>
      <c r="Q6" s="21">
        <f t="shared" si="0"/>
        <v>9250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>
        <v>2</v>
      </c>
      <c r="K8" s="18">
        <f t="shared" si="4"/>
        <v>60</v>
      </c>
      <c r="L8" s="22">
        <v>1</v>
      </c>
      <c r="M8" s="17">
        <f t="shared" si="5"/>
        <v>30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1</v>
      </c>
      <c r="E9" s="17">
        <f t="shared" si="1"/>
        <v>15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>
        <v>1</v>
      </c>
      <c r="M9" s="17">
        <f t="shared" si="5"/>
        <v>15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1</v>
      </c>
      <c r="G10" s="42">
        <f t="shared" si="2"/>
        <v>20</v>
      </c>
      <c r="H10" s="41">
        <v>2</v>
      </c>
      <c r="I10" s="42">
        <f t="shared" si="3"/>
        <v>40</v>
      </c>
      <c r="J10" s="41"/>
      <c r="K10" s="43">
        <f t="shared" si="4"/>
        <v>0</v>
      </c>
      <c r="L10" s="41">
        <v>6</v>
      </c>
      <c r="M10" s="42">
        <f t="shared" si="5"/>
        <v>120</v>
      </c>
      <c r="N10" s="41"/>
      <c r="O10" s="44"/>
      <c r="P10" s="45">
        <f t="shared" si="0"/>
        <v>9</v>
      </c>
      <c r="Q10" s="46">
        <f t="shared" si="0"/>
        <v>180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1</v>
      </c>
      <c r="G11" s="42">
        <f t="shared" si="2"/>
        <v>10</v>
      </c>
      <c r="H11" s="41">
        <v>3</v>
      </c>
      <c r="I11" s="42">
        <f t="shared" si="3"/>
        <v>30</v>
      </c>
      <c r="J11" s="41">
        <v>5</v>
      </c>
      <c r="K11" s="43">
        <f t="shared" si="4"/>
        <v>50</v>
      </c>
      <c r="L11" s="41">
        <v>11</v>
      </c>
      <c r="M11" s="42">
        <f t="shared" si="5"/>
        <v>110</v>
      </c>
      <c r="N11" s="41"/>
      <c r="O11" s="44"/>
      <c r="P11" s="45">
        <f t="shared" si="0"/>
        <v>20</v>
      </c>
      <c r="Q11" s="46">
        <f t="shared" si="0"/>
        <v>200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34</v>
      </c>
      <c r="E12" s="17">
        <f t="shared" si="1"/>
        <v>680</v>
      </c>
      <c r="F12" s="22">
        <v>33</v>
      </c>
      <c r="G12" s="17">
        <f t="shared" si="2"/>
        <v>660</v>
      </c>
      <c r="H12" s="22">
        <v>24</v>
      </c>
      <c r="I12" s="17">
        <f t="shared" si="3"/>
        <v>480</v>
      </c>
      <c r="J12" s="22">
        <v>38</v>
      </c>
      <c r="K12" s="18">
        <f t="shared" si="4"/>
        <v>760</v>
      </c>
      <c r="L12" s="22">
        <v>49</v>
      </c>
      <c r="M12" s="17">
        <f t="shared" si="5"/>
        <v>980</v>
      </c>
      <c r="N12" s="22"/>
      <c r="O12" s="19"/>
      <c r="P12" s="36">
        <f t="shared" si="0"/>
        <v>178</v>
      </c>
      <c r="Q12" s="37">
        <f t="shared" si="0"/>
        <v>3560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25</v>
      </c>
      <c r="E13" s="17">
        <f t="shared" si="1"/>
        <v>250</v>
      </c>
      <c r="F13" s="22">
        <v>265</v>
      </c>
      <c r="G13" s="17">
        <f t="shared" si="2"/>
        <v>2650</v>
      </c>
      <c r="H13" s="22">
        <v>11</v>
      </c>
      <c r="I13" s="17">
        <f t="shared" si="3"/>
        <v>110</v>
      </c>
      <c r="J13" s="22">
        <v>61</v>
      </c>
      <c r="K13" s="18">
        <f t="shared" si="4"/>
        <v>610</v>
      </c>
      <c r="L13" s="22">
        <v>78</v>
      </c>
      <c r="M13" s="17">
        <f t="shared" si="5"/>
        <v>780</v>
      </c>
      <c r="N13" s="22"/>
      <c r="O13" s="19"/>
      <c r="P13" s="36">
        <f t="shared" si="0"/>
        <v>440</v>
      </c>
      <c r="Q13" s="37">
        <f t="shared" si="0"/>
        <v>4400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20</v>
      </c>
      <c r="E14" s="49">
        <f t="shared" si="1"/>
        <v>500</v>
      </c>
      <c r="F14" s="22"/>
      <c r="G14" s="49">
        <f>SUM(C14*F14)</f>
        <v>0</v>
      </c>
      <c r="H14" s="253">
        <v>10</v>
      </c>
      <c r="I14" s="49">
        <f>SUM(C14*H14)</f>
        <v>250</v>
      </c>
      <c r="J14" s="253">
        <v>20</v>
      </c>
      <c r="K14" s="49">
        <f>SUM(C14*J14)</f>
        <v>500</v>
      </c>
      <c r="L14" s="253">
        <v>35</v>
      </c>
      <c r="M14" s="49">
        <f>SUM(C14*L14)</f>
        <v>875</v>
      </c>
      <c r="N14" s="49"/>
      <c r="O14" s="49">
        <f>SUM(C14*N14)</f>
        <v>0</v>
      </c>
      <c r="P14" s="36">
        <f t="shared" si="0"/>
        <v>85</v>
      </c>
      <c r="Q14" s="37">
        <f t="shared" si="0"/>
        <v>2125</v>
      </c>
      <c r="R14" s="254" t="s">
        <v>83</v>
      </c>
    </row>
    <row r="15" spans="1:18">
      <c r="A15" s="13" t="s">
        <v>21</v>
      </c>
      <c r="B15" s="51" t="s">
        <v>14</v>
      </c>
      <c r="C15" s="52">
        <v>0</v>
      </c>
      <c r="D15" s="53">
        <v>5</v>
      </c>
      <c r="E15" s="49">
        <f t="shared" si="1"/>
        <v>0</v>
      </c>
      <c r="F15" s="53">
        <v>19</v>
      </c>
      <c r="G15" s="54"/>
      <c r="H15" s="53">
        <v>5</v>
      </c>
      <c r="I15" s="54"/>
      <c r="J15" s="53">
        <v>1</v>
      </c>
      <c r="K15" s="55"/>
      <c r="L15" s="53">
        <v>12</v>
      </c>
      <c r="M15" s="54"/>
      <c r="N15" s="53"/>
      <c r="O15" s="19"/>
      <c r="P15" s="56">
        <f>SUM(D15+F15+H15+J15+L15+N15)</f>
        <v>42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714</v>
      </c>
      <c r="O16" s="63"/>
      <c r="P16" s="56">
        <f>SUM(D16+F16+H16+J16+L16+N16)</f>
        <v>714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230</v>
      </c>
      <c r="E17" s="68">
        <f>SUM(E5:E16)</f>
        <v>5545</v>
      </c>
      <c r="F17" s="69">
        <f t="shared" ref="F17:O17" si="6">SUM(F5:F16)</f>
        <v>358</v>
      </c>
      <c r="G17" s="68">
        <f t="shared" si="6"/>
        <v>4740</v>
      </c>
      <c r="H17" s="69">
        <f t="shared" si="6"/>
        <v>187</v>
      </c>
      <c r="I17" s="68">
        <f t="shared" si="6"/>
        <v>4585</v>
      </c>
      <c r="J17" s="69">
        <f t="shared" si="6"/>
        <v>228</v>
      </c>
      <c r="K17" s="68">
        <f t="shared" si="6"/>
        <v>5605</v>
      </c>
      <c r="L17" s="70">
        <f t="shared" si="6"/>
        <v>289</v>
      </c>
      <c r="M17" s="68">
        <f t="shared" si="6"/>
        <v>6510</v>
      </c>
      <c r="N17" s="70">
        <f t="shared" si="6"/>
        <v>714</v>
      </c>
      <c r="O17" s="71">
        <f t="shared" si="6"/>
        <v>0</v>
      </c>
      <c r="P17" s="72">
        <f>SUM(P5:P16)</f>
        <v>2006</v>
      </c>
      <c r="Q17" s="73">
        <f>SUM(Q5:Q16)</f>
        <v>26985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22</v>
      </c>
      <c r="K18" s="79">
        <v>2200</v>
      </c>
      <c r="L18" s="78"/>
      <c r="M18" s="80"/>
      <c r="N18" s="81"/>
      <c r="O18" s="79"/>
      <c r="P18" s="81">
        <f>SUM(D18+F18+H18+J18+L18+N18)</f>
        <v>22</v>
      </c>
      <c r="Q18" s="82">
        <f>SUM(E18+G18+I18+K18+M18+O18)</f>
        <v>2200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38</v>
      </c>
      <c r="E22" s="60">
        <v>380</v>
      </c>
      <c r="F22" s="91">
        <v>45</v>
      </c>
      <c r="G22" s="60">
        <v>450</v>
      </c>
      <c r="H22" s="92">
        <v>16</v>
      </c>
      <c r="I22" s="60">
        <v>160</v>
      </c>
      <c r="J22" s="92">
        <v>42</v>
      </c>
      <c r="K22" s="60">
        <v>420</v>
      </c>
      <c r="L22" s="91">
        <v>56</v>
      </c>
      <c r="M22" s="60">
        <v>560</v>
      </c>
      <c r="N22" s="91">
        <v>149</v>
      </c>
      <c r="O22" s="60">
        <v>1490</v>
      </c>
      <c r="P22" s="93">
        <f t="shared" si="7"/>
        <v>346</v>
      </c>
      <c r="Q22" s="94">
        <f t="shared" si="7"/>
        <v>3460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268</v>
      </c>
      <c r="E23" s="98">
        <f t="shared" si="8"/>
        <v>5925</v>
      </c>
      <c r="F23" s="97">
        <f t="shared" si="8"/>
        <v>403</v>
      </c>
      <c r="G23" s="98">
        <f t="shared" si="8"/>
        <v>5190</v>
      </c>
      <c r="H23" s="97">
        <f t="shared" si="8"/>
        <v>203</v>
      </c>
      <c r="I23" s="98">
        <f t="shared" si="8"/>
        <v>4745</v>
      </c>
      <c r="J23" s="97">
        <f t="shared" si="8"/>
        <v>292</v>
      </c>
      <c r="K23" s="98">
        <f t="shared" si="8"/>
        <v>8225</v>
      </c>
      <c r="L23" s="99">
        <f t="shared" si="8"/>
        <v>345</v>
      </c>
      <c r="M23" s="98">
        <f t="shared" si="8"/>
        <v>7070</v>
      </c>
      <c r="N23" s="99">
        <f t="shared" si="8"/>
        <v>863</v>
      </c>
      <c r="O23" s="98">
        <f t="shared" si="8"/>
        <v>1490</v>
      </c>
      <c r="P23" s="100">
        <f t="shared" si="8"/>
        <v>2374</v>
      </c>
      <c r="Q23" s="98">
        <f>SUM(Q17:Q22)</f>
        <v>32645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298">
        <v>101</v>
      </c>
      <c r="E26" s="111"/>
      <c r="F26" s="299">
        <v>172</v>
      </c>
      <c r="G26" s="113"/>
      <c r="H26" s="299"/>
      <c r="I26" s="113"/>
      <c r="J26" s="298"/>
      <c r="K26" s="111"/>
      <c r="L26" s="299"/>
      <c r="M26" s="113"/>
      <c r="N26" s="114"/>
      <c r="O26" s="115">
        <v>34</v>
      </c>
      <c r="P26" s="116">
        <f t="shared" ref="P26:Q33" si="9">SUM(D26+F26+H26+J26+L26+N26)</f>
        <v>273</v>
      </c>
      <c r="Q26" s="117">
        <f t="shared" si="9"/>
        <v>34</v>
      </c>
      <c r="R26" s="352">
        <f>SUM(P26:Q27)</f>
        <v>553</v>
      </c>
    </row>
    <row r="27" spans="1:18" ht="15" customHeight="1">
      <c r="A27" s="118" t="s">
        <v>35</v>
      </c>
      <c r="B27" s="84"/>
      <c r="C27" s="84"/>
      <c r="D27" s="119">
        <v>3</v>
      </c>
      <c r="E27" s="120"/>
      <c r="F27" s="119">
        <v>26</v>
      </c>
      <c r="G27" s="120"/>
      <c r="H27" s="119">
        <v>106</v>
      </c>
      <c r="I27" s="120"/>
      <c r="J27" s="300">
        <v>33</v>
      </c>
      <c r="K27" s="120"/>
      <c r="L27" s="300">
        <v>22</v>
      </c>
      <c r="M27" s="120">
        <v>1</v>
      </c>
      <c r="N27" s="300"/>
      <c r="O27" s="122">
        <v>55</v>
      </c>
      <c r="P27" s="123">
        <f t="shared" si="9"/>
        <v>190</v>
      </c>
      <c r="Q27" s="124">
        <f t="shared" si="9"/>
        <v>56</v>
      </c>
      <c r="R27" s="353"/>
    </row>
    <row r="28" spans="1:18">
      <c r="A28" s="118" t="s">
        <v>36</v>
      </c>
      <c r="B28" s="84"/>
      <c r="C28" s="84"/>
      <c r="D28" s="119">
        <v>4</v>
      </c>
      <c r="E28" s="120"/>
      <c r="F28" s="119">
        <v>12</v>
      </c>
      <c r="G28" s="120"/>
      <c r="H28" s="119">
        <v>3</v>
      </c>
      <c r="I28" s="120"/>
      <c r="J28" s="300">
        <v>55</v>
      </c>
      <c r="K28" s="120"/>
      <c r="L28" s="301">
        <v>15</v>
      </c>
      <c r="M28" s="126"/>
      <c r="N28" s="300"/>
      <c r="O28" s="122">
        <v>41</v>
      </c>
      <c r="P28" s="127">
        <f t="shared" si="9"/>
        <v>89</v>
      </c>
      <c r="Q28" s="124">
        <f t="shared" si="9"/>
        <v>41</v>
      </c>
      <c r="R28" s="354">
        <f>SUM(P28:Q29)</f>
        <v>326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>
        <v>33</v>
      </c>
      <c r="G29" s="120"/>
      <c r="H29" s="119">
        <v>3</v>
      </c>
      <c r="I29" s="120"/>
      <c r="J29" s="300"/>
      <c r="K29" s="120"/>
      <c r="L29" s="301">
        <v>11</v>
      </c>
      <c r="M29" s="126"/>
      <c r="N29" s="300"/>
      <c r="O29" s="122">
        <v>147</v>
      </c>
      <c r="P29" s="127">
        <f t="shared" si="9"/>
        <v>49</v>
      </c>
      <c r="Q29" s="124">
        <f t="shared" si="9"/>
        <v>147</v>
      </c>
      <c r="R29" s="355"/>
    </row>
    <row r="30" spans="1:18">
      <c r="A30" s="118" t="s">
        <v>38</v>
      </c>
      <c r="B30" s="84"/>
      <c r="C30" s="84"/>
      <c r="D30" s="119">
        <v>25</v>
      </c>
      <c r="E30" s="120"/>
      <c r="F30" s="119">
        <v>4</v>
      </c>
      <c r="G30" s="120"/>
      <c r="H30" s="119">
        <v>21</v>
      </c>
      <c r="I30" s="120"/>
      <c r="J30" s="300">
        <v>43</v>
      </c>
      <c r="K30" s="120"/>
      <c r="L30" s="301">
        <v>62</v>
      </c>
      <c r="M30" s="126"/>
      <c r="N30" s="300"/>
      <c r="O30" s="122">
        <v>48</v>
      </c>
      <c r="P30" s="127">
        <f t="shared" si="9"/>
        <v>155</v>
      </c>
      <c r="Q30" s="124">
        <f t="shared" si="9"/>
        <v>48</v>
      </c>
      <c r="R30" s="128">
        <f>SUM(P30:Q30)</f>
        <v>203</v>
      </c>
    </row>
    <row r="31" spans="1:18">
      <c r="A31" s="118" t="s">
        <v>39</v>
      </c>
      <c r="B31" s="84"/>
      <c r="C31" s="84"/>
      <c r="D31" s="119">
        <v>67</v>
      </c>
      <c r="E31" s="120">
        <v>5</v>
      </c>
      <c r="F31" s="119">
        <v>78</v>
      </c>
      <c r="G31" s="120">
        <v>19</v>
      </c>
      <c r="H31" s="119">
        <v>41</v>
      </c>
      <c r="I31" s="120">
        <v>5</v>
      </c>
      <c r="J31" s="300">
        <v>91</v>
      </c>
      <c r="K31" s="120">
        <v>1</v>
      </c>
      <c r="L31" s="301">
        <v>107</v>
      </c>
      <c r="M31" s="126">
        <v>11</v>
      </c>
      <c r="N31" s="300"/>
      <c r="O31" s="122">
        <v>299</v>
      </c>
      <c r="P31" s="127">
        <f t="shared" si="9"/>
        <v>384</v>
      </c>
      <c r="Q31" s="124">
        <f t="shared" si="9"/>
        <v>340</v>
      </c>
      <c r="R31" s="128">
        <f>SUM(P31:Q31)</f>
        <v>724</v>
      </c>
    </row>
    <row r="32" spans="1:18">
      <c r="A32" s="118" t="s">
        <v>40</v>
      </c>
      <c r="B32" s="84"/>
      <c r="C32" s="84"/>
      <c r="D32" s="129">
        <v>23</v>
      </c>
      <c r="E32" s="130"/>
      <c r="F32" s="129">
        <v>14</v>
      </c>
      <c r="G32" s="130"/>
      <c r="H32" s="129">
        <v>8</v>
      </c>
      <c r="I32" s="130"/>
      <c r="J32" s="131">
        <v>5</v>
      </c>
      <c r="K32" s="130"/>
      <c r="L32" s="132">
        <v>60</v>
      </c>
      <c r="M32" s="133"/>
      <c r="N32" s="131"/>
      <c r="O32" s="134">
        <v>90</v>
      </c>
      <c r="P32" s="135">
        <f t="shared" si="9"/>
        <v>110</v>
      </c>
      <c r="Q32" s="136">
        <f t="shared" si="9"/>
        <v>90</v>
      </c>
      <c r="R32" s="137">
        <f>SUM(P32:Q32)</f>
        <v>200</v>
      </c>
    </row>
    <row r="33" spans="1:18" ht="15" thickBot="1">
      <c r="A33" s="138"/>
      <c r="B33" s="139"/>
      <c r="C33" s="139"/>
      <c r="D33" s="140">
        <f t="shared" ref="D33:N33" si="10">SUM(D26:D32)</f>
        <v>225</v>
      </c>
      <c r="E33" s="141">
        <f t="shared" si="10"/>
        <v>5</v>
      </c>
      <c r="F33" s="142">
        <f t="shared" si="10"/>
        <v>339</v>
      </c>
      <c r="G33" s="143">
        <f t="shared" si="10"/>
        <v>19</v>
      </c>
      <c r="H33" s="142">
        <f t="shared" si="10"/>
        <v>182</v>
      </c>
      <c r="I33" s="143">
        <f t="shared" si="10"/>
        <v>5</v>
      </c>
      <c r="J33" s="144">
        <f t="shared" si="10"/>
        <v>227</v>
      </c>
      <c r="K33" s="143">
        <f t="shared" si="10"/>
        <v>1</v>
      </c>
      <c r="L33" s="144">
        <f t="shared" si="10"/>
        <v>277</v>
      </c>
      <c r="M33" s="141">
        <f t="shared" si="10"/>
        <v>12</v>
      </c>
      <c r="N33" s="144">
        <f t="shared" si="10"/>
        <v>0</v>
      </c>
      <c r="O33" s="145">
        <f>SUM(O26:O32)</f>
        <v>714</v>
      </c>
      <c r="P33" s="146">
        <f>SUM(P26:P32)</f>
        <v>1250</v>
      </c>
      <c r="Q33" s="147">
        <f t="shared" si="9"/>
        <v>756</v>
      </c>
      <c r="R33" s="148">
        <f>SUM(P33:Q33)</f>
        <v>2006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>
        <v>18</v>
      </c>
      <c r="K34" s="359"/>
      <c r="L34" s="358"/>
      <c r="M34" s="358"/>
      <c r="N34" s="358"/>
      <c r="O34" s="360"/>
      <c r="P34" s="361">
        <f>SUM(D34:O34)</f>
        <v>18</v>
      </c>
      <c r="Q34" s="362"/>
      <c r="R34" s="7"/>
    </row>
    <row r="35" spans="1:18">
      <c r="A35" s="151" t="s">
        <v>42</v>
      </c>
      <c r="B35" s="84"/>
      <c r="C35" s="84"/>
      <c r="D35" s="345">
        <v>1</v>
      </c>
      <c r="E35" s="346"/>
      <c r="F35" s="344">
        <v>1</v>
      </c>
      <c r="G35" s="344"/>
      <c r="H35" s="344"/>
      <c r="I35" s="344"/>
      <c r="J35" s="345"/>
      <c r="K35" s="346"/>
      <c r="L35" s="345">
        <v>5</v>
      </c>
      <c r="M35" s="346"/>
      <c r="N35" s="345"/>
      <c r="O35" s="341"/>
      <c r="P35" s="329">
        <f t="shared" ref="P35:P41" si="11">SUM(D35:O35)</f>
        <v>7</v>
      </c>
      <c r="Q35" s="330"/>
      <c r="R35" s="152">
        <f>SUM(O26:O32)</f>
        <v>714</v>
      </c>
    </row>
    <row r="36" spans="1:18">
      <c r="A36" s="109" t="s">
        <v>43</v>
      </c>
      <c r="B36" s="84"/>
      <c r="C36" s="84"/>
      <c r="D36" s="344">
        <v>11</v>
      </c>
      <c r="E36" s="344"/>
      <c r="F36" s="344">
        <v>17</v>
      </c>
      <c r="G36" s="344"/>
      <c r="H36" s="344"/>
      <c r="I36" s="344"/>
      <c r="J36" s="345">
        <v>7</v>
      </c>
      <c r="K36" s="346"/>
      <c r="L36" s="344">
        <v>3</v>
      </c>
      <c r="M36" s="344"/>
      <c r="N36" s="345"/>
      <c r="O36" s="341"/>
      <c r="P36" s="329">
        <f t="shared" si="11"/>
        <v>38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>
        <v>1</v>
      </c>
      <c r="G38" s="344"/>
      <c r="H38" s="344">
        <v>1</v>
      </c>
      <c r="I38" s="344"/>
      <c r="J38" s="345">
        <v>1</v>
      </c>
      <c r="K38" s="345"/>
      <c r="L38" s="345">
        <v>3</v>
      </c>
      <c r="M38" s="345"/>
      <c r="N38" s="345"/>
      <c r="O38" s="341"/>
      <c r="P38" s="329">
        <f t="shared" si="11"/>
        <v>11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9</v>
      </c>
      <c r="M40" s="337"/>
      <c r="N40" s="336"/>
      <c r="O40" s="338"/>
      <c r="P40" s="329">
        <f t="shared" si="11"/>
        <v>9</v>
      </c>
      <c r="Q40" s="330"/>
      <c r="R40" s="34"/>
    </row>
    <row r="41" spans="1:18" ht="15" thickBot="1">
      <c r="A41" s="153"/>
      <c r="B41" s="84"/>
      <c r="C41" s="84"/>
      <c r="D41" s="331">
        <f>SUM(D34:E40)</f>
        <v>17</v>
      </c>
      <c r="E41" s="331"/>
      <c r="F41" s="331">
        <f>SUM(F34:G40)</f>
        <v>19</v>
      </c>
      <c r="G41" s="331"/>
      <c r="H41" s="331">
        <f>SUM(H34:I40)</f>
        <v>1</v>
      </c>
      <c r="I41" s="331"/>
      <c r="J41" s="331">
        <f>SUM(J34:K40)</f>
        <v>26</v>
      </c>
      <c r="K41" s="331"/>
      <c r="L41" s="331">
        <f>SUM(L34:M40)</f>
        <v>20</v>
      </c>
      <c r="M41" s="331"/>
      <c r="N41" s="331">
        <f>SUM(N34:O40)</f>
        <v>0</v>
      </c>
      <c r="O41" s="331"/>
      <c r="P41" s="332">
        <f t="shared" si="11"/>
        <v>83</v>
      </c>
      <c r="Q41" s="333"/>
      <c r="R41" s="154">
        <f>SUM(D41:O41)</f>
        <v>83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171</v>
      </c>
      <c r="E43" s="158"/>
      <c r="F43" s="158">
        <f t="shared" ref="F43:N43" si="12">SUM(F8+F9+F14+F15+F5+F7+F6+F16)</f>
        <v>58</v>
      </c>
      <c r="G43" s="158"/>
      <c r="H43" s="158">
        <f t="shared" si="12"/>
        <v>147</v>
      </c>
      <c r="I43" s="158"/>
      <c r="J43" s="158">
        <f t="shared" si="12"/>
        <v>124</v>
      </c>
      <c r="K43" s="158"/>
      <c r="L43" s="158">
        <f t="shared" si="12"/>
        <v>145</v>
      </c>
      <c r="M43" s="158"/>
      <c r="N43" s="158">
        <f t="shared" si="12"/>
        <v>714</v>
      </c>
      <c r="O43" s="158"/>
      <c r="P43" s="321">
        <f>SUM(D43+F43+H43+J43+L43+N43)</f>
        <v>1359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170</v>
      </c>
      <c r="E44" s="158"/>
      <c r="F44" s="158">
        <f t="shared" ref="F44:N44" si="13">SUM(F10+F11+F5+F14+F15+F16+F7+F6)</f>
        <v>60</v>
      </c>
      <c r="G44" s="158"/>
      <c r="H44" s="158">
        <f t="shared" si="13"/>
        <v>152</v>
      </c>
      <c r="I44" s="158"/>
      <c r="J44" s="158">
        <f t="shared" si="13"/>
        <v>127</v>
      </c>
      <c r="K44" s="158"/>
      <c r="L44" s="158">
        <f t="shared" si="13"/>
        <v>160</v>
      </c>
      <c r="M44" s="158"/>
      <c r="N44" s="158">
        <f t="shared" si="13"/>
        <v>714</v>
      </c>
      <c r="O44" s="158"/>
      <c r="P44" s="321">
        <f>SUM(D44+F44+H44+J44+L44+N44)</f>
        <v>1383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229</v>
      </c>
      <c r="E45" s="159"/>
      <c r="F45" s="159">
        <f t="shared" ref="F45:N45" si="14">SUM(F12+F13+F14+F15+F16+F5+F7+F6)</f>
        <v>356</v>
      </c>
      <c r="G45" s="159"/>
      <c r="H45" s="159">
        <f t="shared" si="14"/>
        <v>182</v>
      </c>
      <c r="I45" s="159"/>
      <c r="J45" s="159">
        <f t="shared" si="14"/>
        <v>221</v>
      </c>
      <c r="K45" s="159"/>
      <c r="L45" s="159">
        <f t="shared" si="14"/>
        <v>270</v>
      </c>
      <c r="M45" s="159"/>
      <c r="N45" s="159">
        <f t="shared" si="14"/>
        <v>714</v>
      </c>
      <c r="O45" s="159"/>
      <c r="P45" s="327">
        <f>SUM(D45+F45+H45+J45+L45+N45)</f>
        <v>1972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570</v>
      </c>
      <c r="E46" s="164"/>
      <c r="F46" s="163">
        <f>SUM(F43:F45)</f>
        <v>474</v>
      </c>
      <c r="G46" s="165"/>
      <c r="H46" s="163">
        <f>SUM(H43:H45)</f>
        <v>481</v>
      </c>
      <c r="I46" s="164"/>
      <c r="J46" s="163">
        <f>SUM(J43:J45)</f>
        <v>472</v>
      </c>
      <c r="K46" s="164"/>
      <c r="L46" s="163">
        <f>SUM(L43:L45)</f>
        <v>575</v>
      </c>
      <c r="M46" s="164"/>
      <c r="N46" s="163">
        <f>SUM(N43:N45)</f>
        <v>2142</v>
      </c>
      <c r="O46" s="164"/>
      <c r="P46" s="312">
        <f>SUM(P43:P45)</f>
        <v>4714</v>
      </c>
      <c r="Q46" s="313"/>
      <c r="R46" s="154">
        <f>SUM(D46:N46)</f>
        <v>4714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25</v>
      </c>
      <c r="K48" s="172"/>
      <c r="L48" s="171">
        <v>17</v>
      </c>
      <c r="M48" s="173"/>
      <c r="N48" s="171"/>
      <c r="O48" s="174"/>
      <c r="P48" s="175">
        <f>SUM(D48+F48+H48+J48+L48+N48)</f>
        <v>42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>
        <v>29</v>
      </c>
      <c r="K49" s="181"/>
      <c r="L49" s="180"/>
      <c r="M49" s="182"/>
      <c r="N49" s="180"/>
      <c r="O49" s="183"/>
      <c r="P49" s="184">
        <f>SUM(D49+F49+H49+J49+L49+N49)</f>
        <v>29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178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178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178</v>
      </c>
      <c r="I51" s="189"/>
      <c r="J51" s="189">
        <f>SUM(J48:J50)</f>
        <v>54</v>
      </c>
      <c r="K51" s="189"/>
      <c r="L51" s="189">
        <f>SUM(L48:L50)</f>
        <v>17</v>
      </c>
      <c r="M51" s="189"/>
      <c r="N51" s="189">
        <f>SUM(N48:N50)</f>
        <v>0</v>
      </c>
      <c r="O51" s="190"/>
      <c r="P51" s="191">
        <f>SUM(P48:P50)</f>
        <v>249</v>
      </c>
      <c r="Q51" s="192"/>
      <c r="R51" s="193">
        <f>SUM(D51:O51)</f>
        <v>249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L48" sqref="L4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43374</v>
      </c>
      <c r="E2" s="374"/>
      <c r="F2" s="373">
        <v>43376</v>
      </c>
      <c r="G2" s="373"/>
      <c r="H2" s="373">
        <v>43377</v>
      </c>
      <c r="I2" s="373"/>
      <c r="J2" s="373">
        <v>43378</v>
      </c>
      <c r="K2" s="373"/>
      <c r="L2" s="373">
        <v>43379</v>
      </c>
      <c r="M2" s="373"/>
      <c r="N2" s="373">
        <v>43380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02" t="s">
        <v>10</v>
      </c>
      <c r="F4" s="11" t="s">
        <v>11</v>
      </c>
      <c r="G4" s="302" t="s">
        <v>10</v>
      </c>
      <c r="H4" s="11" t="s">
        <v>9</v>
      </c>
      <c r="I4" s="302" t="s">
        <v>10</v>
      </c>
      <c r="J4" s="11" t="s">
        <v>9</v>
      </c>
      <c r="K4" s="302" t="s">
        <v>10</v>
      </c>
      <c r="L4" s="11" t="s">
        <v>9</v>
      </c>
      <c r="M4" s="302" t="s">
        <v>10</v>
      </c>
      <c r="N4" s="11" t="s">
        <v>9</v>
      </c>
      <c r="O4" s="3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19</v>
      </c>
      <c r="E5" s="17">
        <f>SUM(C5*D5)</f>
        <v>950</v>
      </c>
      <c r="F5" s="16">
        <v>28</v>
      </c>
      <c r="G5" s="17">
        <f>SUM(C5*F5)</f>
        <v>1400</v>
      </c>
      <c r="H5" s="16">
        <v>20</v>
      </c>
      <c r="I5" s="17">
        <f>SUM(C5*H5)</f>
        <v>1000</v>
      </c>
      <c r="J5" s="16">
        <v>43</v>
      </c>
      <c r="K5" s="18">
        <f>SUM(C5*J5)</f>
        <v>2150</v>
      </c>
      <c r="L5" s="16">
        <v>36</v>
      </c>
      <c r="M5" s="17">
        <f>SUM(C5*L5)</f>
        <v>1800</v>
      </c>
      <c r="N5" s="16"/>
      <c r="O5" s="19"/>
      <c r="P5" s="20">
        <f t="shared" ref="P5:Q14" si="0">SUM(D5+F5+H5+J5+L5+N5)</f>
        <v>146</v>
      </c>
      <c r="Q5" s="21">
        <f t="shared" si="0"/>
        <v>7300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24</v>
      </c>
      <c r="E6" s="17">
        <f t="shared" ref="E6:E15" si="1">SUM(C6*D6)</f>
        <v>600</v>
      </c>
      <c r="F6" s="22">
        <v>47</v>
      </c>
      <c r="G6" s="17">
        <f t="shared" ref="G6:G13" si="2">SUM(C6*F6)</f>
        <v>1175</v>
      </c>
      <c r="H6" s="22">
        <v>13</v>
      </c>
      <c r="I6" s="17">
        <f t="shared" ref="I6:I13" si="3">SUM(C6*H6)</f>
        <v>325</v>
      </c>
      <c r="J6" s="22">
        <v>79</v>
      </c>
      <c r="K6" s="18">
        <f t="shared" ref="K6:K13" si="4">SUM(C6*J6)</f>
        <v>1975</v>
      </c>
      <c r="L6" s="22">
        <v>46</v>
      </c>
      <c r="M6" s="17">
        <f t="shared" ref="M6:M13" si="5">SUM(C6*L6)</f>
        <v>1150</v>
      </c>
      <c r="N6" s="22"/>
      <c r="O6" s="23"/>
      <c r="P6" s="24">
        <f t="shared" si="0"/>
        <v>209</v>
      </c>
      <c r="Q6" s="21">
        <f t="shared" si="0"/>
        <v>5225</v>
      </c>
      <c r="R6" s="7"/>
    </row>
    <row r="7" spans="1:18" s="35" customFormat="1" ht="15">
      <c r="A7" s="25" t="s">
        <v>16</v>
      </c>
      <c r="B7" s="26"/>
      <c r="C7" s="27"/>
      <c r="D7" s="28">
        <v>172</v>
      </c>
      <c r="E7" s="29">
        <f t="shared" si="1"/>
        <v>0</v>
      </c>
      <c r="F7" s="28">
        <v>27</v>
      </c>
      <c r="G7" s="29">
        <f t="shared" si="2"/>
        <v>0</v>
      </c>
      <c r="H7" s="28">
        <v>31</v>
      </c>
      <c r="I7" s="29">
        <f t="shared" si="3"/>
        <v>0</v>
      </c>
      <c r="J7" s="28">
        <v>115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345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2</v>
      </c>
      <c r="G8" s="17">
        <f t="shared" si="2"/>
        <v>60</v>
      </c>
      <c r="H8" s="22"/>
      <c r="I8" s="17">
        <f t="shared" si="3"/>
        <v>0</v>
      </c>
      <c r="J8" s="22"/>
      <c r="K8" s="18">
        <f t="shared" si="4"/>
        <v>0</v>
      </c>
      <c r="L8" s="22">
        <v>1</v>
      </c>
      <c r="M8" s="17">
        <f t="shared" si="5"/>
        <v>30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1</v>
      </c>
      <c r="K9" s="18">
        <f t="shared" si="4"/>
        <v>15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1</v>
      </c>
      <c r="G10" s="42">
        <f t="shared" si="2"/>
        <v>20</v>
      </c>
      <c r="H10" s="41">
        <v>1</v>
      </c>
      <c r="I10" s="42">
        <f t="shared" si="3"/>
        <v>20</v>
      </c>
      <c r="J10" s="41">
        <v>6</v>
      </c>
      <c r="K10" s="43">
        <f t="shared" si="4"/>
        <v>120</v>
      </c>
      <c r="L10" s="41">
        <v>4</v>
      </c>
      <c r="M10" s="42">
        <f t="shared" si="5"/>
        <v>80</v>
      </c>
      <c r="N10" s="41"/>
      <c r="O10" s="44"/>
      <c r="P10" s="45">
        <f t="shared" si="0"/>
        <v>13</v>
      </c>
      <c r="Q10" s="46">
        <f t="shared" si="0"/>
        <v>260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>
        <v>3</v>
      </c>
      <c r="G11" s="42">
        <f t="shared" si="2"/>
        <v>30</v>
      </c>
      <c r="H11" s="41">
        <v>1</v>
      </c>
      <c r="I11" s="42">
        <f t="shared" si="3"/>
        <v>10</v>
      </c>
      <c r="J11" s="41">
        <v>8</v>
      </c>
      <c r="K11" s="43">
        <f t="shared" si="4"/>
        <v>80</v>
      </c>
      <c r="L11" s="41">
        <v>5</v>
      </c>
      <c r="M11" s="42">
        <f t="shared" si="5"/>
        <v>50</v>
      </c>
      <c r="N11" s="41"/>
      <c r="O11" s="44"/>
      <c r="P11" s="45">
        <f t="shared" si="0"/>
        <v>18</v>
      </c>
      <c r="Q11" s="46">
        <f t="shared" si="0"/>
        <v>180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13</v>
      </c>
      <c r="E12" s="17">
        <f t="shared" si="1"/>
        <v>260</v>
      </c>
      <c r="F12" s="22">
        <v>14</v>
      </c>
      <c r="G12" s="17">
        <f t="shared" si="2"/>
        <v>280</v>
      </c>
      <c r="H12" s="22">
        <v>5</v>
      </c>
      <c r="I12" s="17">
        <f t="shared" si="3"/>
        <v>100</v>
      </c>
      <c r="J12" s="22">
        <v>26</v>
      </c>
      <c r="K12" s="18">
        <f t="shared" si="4"/>
        <v>520</v>
      </c>
      <c r="L12" s="22">
        <v>56</v>
      </c>
      <c r="M12" s="17">
        <f t="shared" si="5"/>
        <v>1120</v>
      </c>
      <c r="N12" s="22"/>
      <c r="O12" s="19"/>
      <c r="P12" s="36">
        <f t="shared" si="0"/>
        <v>114</v>
      </c>
      <c r="Q12" s="37">
        <f t="shared" si="0"/>
        <v>2280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28</v>
      </c>
      <c r="E13" s="17">
        <f t="shared" si="1"/>
        <v>280</v>
      </c>
      <c r="F13" s="22">
        <v>23</v>
      </c>
      <c r="G13" s="17">
        <f t="shared" si="2"/>
        <v>230</v>
      </c>
      <c r="H13" s="22">
        <v>18</v>
      </c>
      <c r="I13" s="17">
        <f t="shared" si="3"/>
        <v>180</v>
      </c>
      <c r="J13" s="22">
        <v>71</v>
      </c>
      <c r="K13" s="18">
        <f t="shared" si="4"/>
        <v>710</v>
      </c>
      <c r="L13" s="22">
        <v>33</v>
      </c>
      <c r="M13" s="17">
        <f t="shared" si="5"/>
        <v>330</v>
      </c>
      <c r="N13" s="22"/>
      <c r="O13" s="19"/>
      <c r="P13" s="36">
        <f t="shared" si="0"/>
        <v>173</v>
      </c>
      <c r="Q13" s="37">
        <f t="shared" si="0"/>
        <v>1730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/>
      <c r="G14" s="49">
        <f>SUM(C14*F14)</f>
        <v>0</v>
      </c>
      <c r="H14" s="253">
        <v>10</v>
      </c>
      <c r="I14" s="49">
        <f>SUM(C14*H14)</f>
        <v>250</v>
      </c>
      <c r="J14" s="253">
        <v>25</v>
      </c>
      <c r="K14" s="49">
        <f>SUM(C14*J14)</f>
        <v>625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45</v>
      </c>
      <c r="Q14" s="37">
        <f t="shared" si="0"/>
        <v>1125</v>
      </c>
      <c r="R14" s="254" t="s">
        <v>85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/>
      <c r="G15" s="54"/>
      <c r="H15" s="53"/>
      <c r="I15" s="54"/>
      <c r="J15" s="53">
        <v>5</v>
      </c>
      <c r="K15" s="55"/>
      <c r="L15" s="53">
        <v>22</v>
      </c>
      <c r="M15" s="54"/>
      <c r="N15" s="53"/>
      <c r="O15" s="19"/>
      <c r="P15" s="56">
        <f>SUM(D15+F15+H15+J15+L15+N15)</f>
        <v>27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478</v>
      </c>
      <c r="O16" s="63"/>
      <c r="P16" s="56">
        <f>SUM(D16+F16+H16+J16+L16+N16)</f>
        <v>478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268</v>
      </c>
      <c r="E17" s="68">
        <f>SUM(E5:E16)</f>
        <v>2370</v>
      </c>
      <c r="F17" s="69">
        <f t="shared" ref="F17:O17" si="6">SUM(F5:F16)</f>
        <v>145</v>
      </c>
      <c r="G17" s="68">
        <f t="shared" si="6"/>
        <v>3195</v>
      </c>
      <c r="H17" s="69">
        <f t="shared" si="6"/>
        <v>99</v>
      </c>
      <c r="I17" s="68">
        <f t="shared" si="6"/>
        <v>1885</v>
      </c>
      <c r="J17" s="69">
        <f t="shared" si="6"/>
        <v>379</v>
      </c>
      <c r="K17" s="68">
        <f t="shared" si="6"/>
        <v>6195</v>
      </c>
      <c r="L17" s="70">
        <f t="shared" si="6"/>
        <v>203</v>
      </c>
      <c r="M17" s="68">
        <f t="shared" si="6"/>
        <v>4560</v>
      </c>
      <c r="N17" s="70">
        <f t="shared" si="6"/>
        <v>478</v>
      </c>
      <c r="O17" s="71">
        <f t="shared" si="6"/>
        <v>0</v>
      </c>
      <c r="P17" s="72">
        <f>SUM(P5:P16)</f>
        <v>1572</v>
      </c>
      <c r="Q17" s="73">
        <f>SUM(Q5:Q16)</f>
        <v>18205</v>
      </c>
      <c r="R17" s="7"/>
    </row>
    <row r="18" spans="1:18">
      <c r="A18" s="74" t="s">
        <v>24</v>
      </c>
      <c r="B18" s="75"/>
      <c r="C18" s="75"/>
      <c r="D18" s="76">
        <v>1</v>
      </c>
      <c r="E18" s="77">
        <v>2300</v>
      </c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1</v>
      </c>
      <c r="Q18" s="82">
        <f>SUM(E18+G18+I18+K18+M18+O18)</f>
        <v>2300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21</v>
      </c>
      <c r="E22" s="60">
        <v>210</v>
      </c>
      <c r="F22" s="91">
        <v>30</v>
      </c>
      <c r="G22" s="60">
        <v>300</v>
      </c>
      <c r="H22" s="92">
        <v>16</v>
      </c>
      <c r="I22" s="60">
        <v>160</v>
      </c>
      <c r="J22" s="92">
        <v>52</v>
      </c>
      <c r="K22" s="60">
        <v>520</v>
      </c>
      <c r="L22" s="91">
        <v>37</v>
      </c>
      <c r="M22" s="60">
        <v>370</v>
      </c>
      <c r="N22" s="91">
        <v>81</v>
      </c>
      <c r="O22" s="60">
        <v>810</v>
      </c>
      <c r="P22" s="93">
        <f t="shared" si="7"/>
        <v>237</v>
      </c>
      <c r="Q22" s="94">
        <f t="shared" si="7"/>
        <v>2370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290</v>
      </c>
      <c r="E23" s="98">
        <f t="shared" si="8"/>
        <v>4880</v>
      </c>
      <c r="F23" s="97">
        <f t="shared" si="8"/>
        <v>175</v>
      </c>
      <c r="G23" s="98">
        <f t="shared" si="8"/>
        <v>3495</v>
      </c>
      <c r="H23" s="97">
        <f t="shared" si="8"/>
        <v>115</v>
      </c>
      <c r="I23" s="98">
        <f t="shared" si="8"/>
        <v>2045</v>
      </c>
      <c r="J23" s="97">
        <f t="shared" si="8"/>
        <v>431</v>
      </c>
      <c r="K23" s="98">
        <f t="shared" si="8"/>
        <v>6715</v>
      </c>
      <c r="L23" s="99">
        <f t="shared" si="8"/>
        <v>240</v>
      </c>
      <c r="M23" s="98">
        <f t="shared" si="8"/>
        <v>4930</v>
      </c>
      <c r="N23" s="99">
        <f t="shared" si="8"/>
        <v>559</v>
      </c>
      <c r="O23" s="98">
        <f t="shared" si="8"/>
        <v>810</v>
      </c>
      <c r="P23" s="100">
        <f t="shared" si="8"/>
        <v>1810</v>
      </c>
      <c r="Q23" s="98">
        <f>SUM(Q17:Q22)</f>
        <v>22875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3"/>
      <c r="E26" s="111"/>
      <c r="F26" s="304"/>
      <c r="G26" s="113"/>
      <c r="H26" s="304"/>
      <c r="I26" s="113"/>
      <c r="J26" s="303">
        <v>52</v>
      </c>
      <c r="K26" s="111"/>
      <c r="L26" s="304"/>
      <c r="M26" s="113"/>
      <c r="N26" s="114"/>
      <c r="O26" s="115">
        <v>24</v>
      </c>
      <c r="P26" s="116">
        <f t="shared" ref="P26:Q33" si="9">SUM(D26+F26+H26+J26+L26+N26)</f>
        <v>52</v>
      </c>
      <c r="Q26" s="117">
        <f t="shared" si="9"/>
        <v>24</v>
      </c>
      <c r="R26" s="352">
        <f>SUM(P26:Q27)</f>
        <v>464</v>
      </c>
    </row>
    <row r="27" spans="1:18" ht="15" customHeight="1">
      <c r="A27" s="118" t="s">
        <v>35</v>
      </c>
      <c r="B27" s="84"/>
      <c r="C27" s="84"/>
      <c r="D27" s="119">
        <v>156</v>
      </c>
      <c r="E27" s="120"/>
      <c r="F27" s="119">
        <v>27</v>
      </c>
      <c r="G27" s="120"/>
      <c r="H27" s="119">
        <v>29</v>
      </c>
      <c r="I27" s="120"/>
      <c r="J27" s="305">
        <v>112</v>
      </c>
      <c r="K27" s="120"/>
      <c r="L27" s="305">
        <v>13</v>
      </c>
      <c r="M27" s="120">
        <v>7</v>
      </c>
      <c r="N27" s="305"/>
      <c r="O27" s="122">
        <v>44</v>
      </c>
      <c r="P27" s="123">
        <f t="shared" si="9"/>
        <v>337</v>
      </c>
      <c r="Q27" s="124">
        <f t="shared" si="9"/>
        <v>51</v>
      </c>
      <c r="R27" s="353"/>
    </row>
    <row r="28" spans="1:18">
      <c r="A28" s="118" t="s">
        <v>36</v>
      </c>
      <c r="B28" s="84"/>
      <c r="C28" s="84"/>
      <c r="D28" s="119">
        <v>12</v>
      </c>
      <c r="E28" s="120"/>
      <c r="F28" s="119">
        <v>36</v>
      </c>
      <c r="G28" s="120"/>
      <c r="H28" s="119">
        <v>1</v>
      </c>
      <c r="I28" s="120"/>
      <c r="J28" s="305">
        <v>36</v>
      </c>
      <c r="K28" s="120"/>
      <c r="L28" s="306">
        <v>11</v>
      </c>
      <c r="M28" s="126">
        <v>1</v>
      </c>
      <c r="N28" s="305"/>
      <c r="O28" s="122">
        <v>19</v>
      </c>
      <c r="P28" s="127">
        <f t="shared" si="9"/>
        <v>96</v>
      </c>
      <c r="Q28" s="124">
        <f t="shared" si="9"/>
        <v>20</v>
      </c>
      <c r="R28" s="354">
        <f>SUM(P28:Q29)</f>
        <v>218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2</v>
      </c>
      <c r="G29" s="120"/>
      <c r="H29" s="119">
        <v>5</v>
      </c>
      <c r="I29" s="120"/>
      <c r="J29" s="305">
        <v>13</v>
      </c>
      <c r="K29" s="120"/>
      <c r="L29" s="306">
        <v>6</v>
      </c>
      <c r="M29" s="126">
        <v>1</v>
      </c>
      <c r="N29" s="305"/>
      <c r="O29" s="122">
        <v>75</v>
      </c>
      <c r="P29" s="127">
        <f t="shared" si="9"/>
        <v>26</v>
      </c>
      <c r="Q29" s="124">
        <f t="shared" si="9"/>
        <v>76</v>
      </c>
      <c r="R29" s="355"/>
    </row>
    <row r="30" spans="1:18">
      <c r="A30" s="118" t="s">
        <v>38</v>
      </c>
      <c r="B30" s="84"/>
      <c r="C30" s="84"/>
      <c r="D30" s="119">
        <v>22</v>
      </c>
      <c r="E30" s="120"/>
      <c r="F30" s="119">
        <v>20</v>
      </c>
      <c r="G30" s="120"/>
      <c r="H30" s="119">
        <v>12</v>
      </c>
      <c r="I30" s="120"/>
      <c r="J30" s="305">
        <v>46</v>
      </c>
      <c r="K30" s="120"/>
      <c r="L30" s="306">
        <v>28</v>
      </c>
      <c r="M30" s="126"/>
      <c r="N30" s="305"/>
      <c r="O30" s="122">
        <v>52</v>
      </c>
      <c r="P30" s="127">
        <f t="shared" si="9"/>
        <v>128</v>
      </c>
      <c r="Q30" s="124">
        <f t="shared" si="9"/>
        <v>52</v>
      </c>
      <c r="R30" s="128">
        <f>SUM(P30:Q30)</f>
        <v>180</v>
      </c>
    </row>
    <row r="31" spans="1:18">
      <c r="A31" s="118" t="s">
        <v>39</v>
      </c>
      <c r="B31" s="84"/>
      <c r="C31" s="84"/>
      <c r="D31" s="119">
        <v>54</v>
      </c>
      <c r="E31" s="120"/>
      <c r="F31" s="119">
        <v>49</v>
      </c>
      <c r="G31" s="120"/>
      <c r="H31" s="119">
        <v>30</v>
      </c>
      <c r="I31" s="120"/>
      <c r="J31" s="305">
        <v>91</v>
      </c>
      <c r="K31" s="120">
        <v>5</v>
      </c>
      <c r="L31" s="306">
        <v>105</v>
      </c>
      <c r="M31" s="126">
        <v>13</v>
      </c>
      <c r="N31" s="305"/>
      <c r="O31" s="122">
        <v>210</v>
      </c>
      <c r="P31" s="127">
        <f t="shared" si="9"/>
        <v>329</v>
      </c>
      <c r="Q31" s="124">
        <f t="shared" si="9"/>
        <v>228</v>
      </c>
      <c r="R31" s="128">
        <f>SUM(P31:Q31)</f>
        <v>557</v>
      </c>
    </row>
    <row r="32" spans="1:18">
      <c r="A32" s="118" t="s">
        <v>40</v>
      </c>
      <c r="B32" s="84"/>
      <c r="C32" s="84"/>
      <c r="D32" s="129">
        <v>24</v>
      </c>
      <c r="E32" s="130"/>
      <c r="F32" s="129">
        <v>11</v>
      </c>
      <c r="G32" s="130"/>
      <c r="H32" s="129">
        <v>22</v>
      </c>
      <c r="I32" s="130"/>
      <c r="J32" s="131">
        <v>24</v>
      </c>
      <c r="K32" s="130"/>
      <c r="L32" s="132">
        <v>18</v>
      </c>
      <c r="M32" s="133"/>
      <c r="N32" s="131"/>
      <c r="O32" s="134">
        <v>54</v>
      </c>
      <c r="P32" s="135">
        <f t="shared" si="9"/>
        <v>99</v>
      </c>
      <c r="Q32" s="136">
        <f t="shared" si="9"/>
        <v>54</v>
      </c>
      <c r="R32" s="137">
        <f>SUM(P32:Q32)</f>
        <v>153</v>
      </c>
    </row>
    <row r="33" spans="1:18" ht="15" thickBot="1">
      <c r="A33" s="138"/>
      <c r="B33" s="139"/>
      <c r="C33" s="139"/>
      <c r="D33" s="140">
        <f t="shared" ref="D33:N33" si="10">SUM(D26:D32)</f>
        <v>268</v>
      </c>
      <c r="E33" s="141">
        <f t="shared" si="10"/>
        <v>0</v>
      </c>
      <c r="F33" s="142">
        <f t="shared" si="10"/>
        <v>145</v>
      </c>
      <c r="G33" s="143">
        <f t="shared" si="10"/>
        <v>0</v>
      </c>
      <c r="H33" s="142">
        <f t="shared" si="10"/>
        <v>99</v>
      </c>
      <c r="I33" s="143">
        <f t="shared" si="10"/>
        <v>0</v>
      </c>
      <c r="J33" s="144">
        <f t="shared" si="10"/>
        <v>374</v>
      </c>
      <c r="K33" s="143">
        <f t="shared" si="10"/>
        <v>5</v>
      </c>
      <c r="L33" s="144">
        <f t="shared" si="10"/>
        <v>181</v>
      </c>
      <c r="M33" s="141">
        <f t="shared" si="10"/>
        <v>22</v>
      </c>
      <c r="N33" s="144">
        <f t="shared" si="10"/>
        <v>0</v>
      </c>
      <c r="O33" s="145">
        <f>SUM(O26:O32)</f>
        <v>478</v>
      </c>
      <c r="P33" s="146">
        <f>SUM(P26:P32)</f>
        <v>1067</v>
      </c>
      <c r="Q33" s="147">
        <f t="shared" si="9"/>
        <v>505</v>
      </c>
      <c r="R33" s="148">
        <f>SUM(P33:Q33)</f>
        <v>1572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>
        <v>1</v>
      </c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>
        <v>2</v>
      </c>
      <c r="K35" s="346"/>
      <c r="L35" s="345">
        <v>5</v>
      </c>
      <c r="M35" s="346"/>
      <c r="N35" s="345"/>
      <c r="O35" s="341"/>
      <c r="P35" s="329">
        <f t="shared" ref="P35:P41" si="11">SUM(D35:O35)</f>
        <v>7</v>
      </c>
      <c r="Q35" s="330"/>
      <c r="R35" s="152">
        <f>SUM(O26:O32)</f>
        <v>478</v>
      </c>
    </row>
    <row r="36" spans="1:18">
      <c r="A36" s="109" t="s">
        <v>43</v>
      </c>
      <c r="B36" s="84"/>
      <c r="C36" s="84"/>
      <c r="D36" s="344">
        <v>8</v>
      </c>
      <c r="E36" s="344"/>
      <c r="F36" s="344">
        <v>3</v>
      </c>
      <c r="G36" s="344"/>
      <c r="H36" s="344">
        <v>2</v>
      </c>
      <c r="I36" s="344"/>
      <c r="J36" s="345">
        <v>18</v>
      </c>
      <c r="K36" s="346"/>
      <c r="L36" s="344">
        <v>4</v>
      </c>
      <c r="M36" s="344"/>
      <c r="N36" s="345"/>
      <c r="O36" s="341"/>
      <c r="P36" s="329">
        <f t="shared" si="11"/>
        <v>35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0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172</v>
      </c>
      <c r="E39" s="340"/>
      <c r="F39" s="339">
        <v>27</v>
      </c>
      <c r="G39" s="340"/>
      <c r="H39" s="339">
        <v>31</v>
      </c>
      <c r="I39" s="340"/>
      <c r="J39" s="341">
        <v>115</v>
      </c>
      <c r="K39" s="342"/>
      <c r="L39" s="341"/>
      <c r="M39" s="342"/>
      <c r="N39" s="341"/>
      <c r="O39" s="343"/>
      <c r="P39" s="329">
        <f t="shared" si="11"/>
        <v>345</v>
      </c>
      <c r="Q39" s="330"/>
      <c r="R39" s="7"/>
    </row>
    <row r="40" spans="1:18" ht="15">
      <c r="A40" s="153" t="s">
        <v>84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22</v>
      </c>
      <c r="M40" s="337"/>
      <c r="N40" s="336"/>
      <c r="O40" s="338"/>
      <c r="P40" s="329">
        <f t="shared" si="11"/>
        <v>22</v>
      </c>
      <c r="Q40" s="330"/>
      <c r="R40" s="34"/>
    </row>
    <row r="41" spans="1:18" ht="15" thickBot="1">
      <c r="A41" s="153"/>
      <c r="B41" s="84"/>
      <c r="C41" s="84"/>
      <c r="D41" s="331">
        <f>SUM(D34:E40)</f>
        <v>180</v>
      </c>
      <c r="E41" s="331"/>
      <c r="F41" s="331">
        <f>SUM(F34:G40)</f>
        <v>30</v>
      </c>
      <c r="G41" s="331"/>
      <c r="H41" s="331">
        <f>SUM(H34:I40)</f>
        <v>33</v>
      </c>
      <c r="I41" s="331"/>
      <c r="J41" s="331">
        <f>SUM(J34:K40)</f>
        <v>135</v>
      </c>
      <c r="K41" s="331"/>
      <c r="L41" s="331">
        <f>SUM(L34:M40)</f>
        <v>32</v>
      </c>
      <c r="M41" s="331"/>
      <c r="N41" s="331">
        <f>SUM(N34:O40)</f>
        <v>0</v>
      </c>
      <c r="O41" s="331"/>
      <c r="P41" s="332">
        <f t="shared" si="11"/>
        <v>410</v>
      </c>
      <c r="Q41" s="333"/>
      <c r="R41" s="154">
        <f>SUM(D41:O41)</f>
        <v>410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225</v>
      </c>
      <c r="E43" s="158"/>
      <c r="F43" s="158">
        <f t="shared" ref="F43:N43" si="12">SUM(F8+F9+F14+F15+F5+F7+F6+F16)</f>
        <v>104</v>
      </c>
      <c r="G43" s="158"/>
      <c r="H43" s="158">
        <f t="shared" si="12"/>
        <v>74</v>
      </c>
      <c r="I43" s="158"/>
      <c r="J43" s="158">
        <f t="shared" si="12"/>
        <v>268</v>
      </c>
      <c r="K43" s="158"/>
      <c r="L43" s="158">
        <f t="shared" si="12"/>
        <v>105</v>
      </c>
      <c r="M43" s="158"/>
      <c r="N43" s="158">
        <f t="shared" si="12"/>
        <v>478</v>
      </c>
      <c r="O43" s="158"/>
      <c r="P43" s="321">
        <f>SUM(D43+F43+H43+J43+L43+N43)</f>
        <v>1254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227</v>
      </c>
      <c r="E44" s="158"/>
      <c r="F44" s="158">
        <f t="shared" ref="F44:N44" si="13">SUM(F10+F11+F5+F14+F15+F16+F7+F6)</f>
        <v>106</v>
      </c>
      <c r="G44" s="158"/>
      <c r="H44" s="158">
        <f t="shared" si="13"/>
        <v>76</v>
      </c>
      <c r="I44" s="158"/>
      <c r="J44" s="158">
        <f t="shared" si="13"/>
        <v>281</v>
      </c>
      <c r="K44" s="158"/>
      <c r="L44" s="158">
        <f t="shared" si="13"/>
        <v>113</v>
      </c>
      <c r="M44" s="158"/>
      <c r="N44" s="158">
        <f t="shared" si="13"/>
        <v>478</v>
      </c>
      <c r="O44" s="158"/>
      <c r="P44" s="321">
        <f>SUM(D44+F44+H44+J44+L44+N44)</f>
        <v>1281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266</v>
      </c>
      <c r="E45" s="159"/>
      <c r="F45" s="159">
        <f t="shared" ref="F45:N45" si="14">SUM(F12+F13+F14+F15+F16+F5+F7+F6)</f>
        <v>139</v>
      </c>
      <c r="G45" s="159"/>
      <c r="H45" s="159">
        <f t="shared" si="14"/>
        <v>97</v>
      </c>
      <c r="I45" s="159"/>
      <c r="J45" s="159">
        <f t="shared" si="14"/>
        <v>364</v>
      </c>
      <c r="K45" s="159"/>
      <c r="L45" s="159">
        <f t="shared" si="14"/>
        <v>193</v>
      </c>
      <c r="M45" s="159"/>
      <c r="N45" s="159">
        <f t="shared" si="14"/>
        <v>478</v>
      </c>
      <c r="O45" s="159"/>
      <c r="P45" s="327">
        <f>SUM(D45+F45+H45+J45+L45+N45)</f>
        <v>1537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718</v>
      </c>
      <c r="E46" s="164"/>
      <c r="F46" s="163">
        <f>SUM(F43:F45)</f>
        <v>349</v>
      </c>
      <c r="G46" s="165"/>
      <c r="H46" s="163">
        <f>SUM(H43:H45)</f>
        <v>247</v>
      </c>
      <c r="I46" s="164"/>
      <c r="J46" s="163">
        <f>SUM(J43:J45)</f>
        <v>913</v>
      </c>
      <c r="K46" s="164"/>
      <c r="L46" s="163">
        <f>SUM(L43:L45)</f>
        <v>411</v>
      </c>
      <c r="M46" s="164"/>
      <c r="N46" s="163">
        <f>SUM(N43:N45)</f>
        <v>1434</v>
      </c>
      <c r="O46" s="164"/>
      <c r="P46" s="312">
        <f>SUM(P43:P45)</f>
        <v>4072</v>
      </c>
      <c r="Q46" s="313"/>
      <c r="R46" s="154">
        <f>SUM(D46:N46)</f>
        <v>4072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25</v>
      </c>
      <c r="M48" s="173"/>
      <c r="N48" s="171"/>
      <c r="O48" s="174"/>
      <c r="P48" s="175">
        <f>SUM(D48+F48+H48+J48+L48+N48)</f>
        <v>25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21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21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337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337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21</v>
      </c>
      <c r="G51" s="189"/>
      <c r="H51" s="189">
        <f>SUM(H48:H50)</f>
        <v>337</v>
      </c>
      <c r="I51" s="189"/>
      <c r="J51" s="189">
        <f>SUM(J48:J50)</f>
        <v>0</v>
      </c>
      <c r="K51" s="189"/>
      <c r="L51" s="189">
        <f>SUM(L48:L50)</f>
        <v>25</v>
      </c>
      <c r="M51" s="189"/>
      <c r="N51" s="189">
        <f>SUM(N48:N50)</f>
        <v>0</v>
      </c>
      <c r="O51" s="190"/>
      <c r="P51" s="191">
        <f>SUM(P48:P50)</f>
        <v>383</v>
      </c>
      <c r="Q51" s="192"/>
      <c r="R51" s="193">
        <f>SUM(D51:O51)</f>
        <v>383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R52"/>
  <sheetViews>
    <sheetView topLeftCell="C19" workbookViewId="0">
      <selection activeCell="U20" sqref="U2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43381</v>
      </c>
      <c r="E2" s="374"/>
      <c r="F2" s="373">
        <v>43383</v>
      </c>
      <c r="G2" s="373"/>
      <c r="H2" s="373">
        <v>43384</v>
      </c>
      <c r="I2" s="373"/>
      <c r="J2" s="373">
        <v>43385</v>
      </c>
      <c r="K2" s="373"/>
      <c r="L2" s="373">
        <v>43386</v>
      </c>
      <c r="M2" s="373"/>
      <c r="N2" s="373">
        <v>43387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02" t="s">
        <v>10</v>
      </c>
      <c r="F4" s="11" t="s">
        <v>11</v>
      </c>
      <c r="G4" s="302" t="s">
        <v>10</v>
      </c>
      <c r="H4" s="11" t="s">
        <v>9</v>
      </c>
      <c r="I4" s="302" t="s">
        <v>10</v>
      </c>
      <c r="J4" s="11" t="s">
        <v>9</v>
      </c>
      <c r="K4" s="302" t="s">
        <v>10</v>
      </c>
      <c r="L4" s="11" t="s">
        <v>9</v>
      </c>
      <c r="M4" s="302" t="s">
        <v>10</v>
      </c>
      <c r="N4" s="11" t="s">
        <v>9</v>
      </c>
      <c r="O4" s="3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31</v>
      </c>
      <c r="E5" s="17">
        <f>SUM(C5*D5)</f>
        <v>1550</v>
      </c>
      <c r="F5" s="16">
        <v>20</v>
      </c>
      <c r="G5" s="17">
        <f>SUM(C5*F5)</f>
        <v>1000</v>
      </c>
      <c r="H5" s="16"/>
      <c r="I5" s="17">
        <f>SUM(C5*H5)</f>
        <v>0</v>
      </c>
      <c r="J5" s="16"/>
      <c r="K5" s="18">
        <f>SUM(C5*J5)</f>
        <v>0</v>
      </c>
      <c r="L5" s="16">
        <v>20</v>
      </c>
      <c r="M5" s="17">
        <f>SUM(C5*L5)</f>
        <v>1000</v>
      </c>
      <c r="N5" s="16"/>
      <c r="O5" s="19"/>
      <c r="P5" s="20">
        <f t="shared" ref="P5:Q14" si="0">SUM(D5+F5+H5+J5+L5+N5)</f>
        <v>71</v>
      </c>
      <c r="Q5" s="21">
        <f t="shared" si="0"/>
        <v>3550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19</v>
      </c>
      <c r="E6" s="17">
        <f t="shared" ref="E6:E15" si="1">SUM(C6*D6)</f>
        <v>475</v>
      </c>
      <c r="F6" s="22">
        <v>15</v>
      </c>
      <c r="G6" s="17">
        <f t="shared" ref="G6:G13" si="2">SUM(C6*F6)</f>
        <v>375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>
        <v>22</v>
      </c>
      <c r="M6" s="17">
        <f t="shared" ref="M6:M13" si="5">SUM(C6*L6)</f>
        <v>550</v>
      </c>
      <c r="N6" s="22"/>
      <c r="O6" s="23"/>
      <c r="P6" s="24">
        <f t="shared" si="0"/>
        <v>56</v>
      </c>
      <c r="Q6" s="21">
        <f t="shared" si="0"/>
        <v>1400</v>
      </c>
      <c r="R6" s="7"/>
    </row>
    <row r="7" spans="1:18" s="35" customFormat="1" ht="15">
      <c r="A7" s="25" t="s">
        <v>16</v>
      </c>
      <c r="B7" s="26"/>
      <c r="C7" s="27"/>
      <c r="D7" s="28">
        <v>167</v>
      </c>
      <c r="E7" s="29">
        <f t="shared" si="1"/>
        <v>0</v>
      </c>
      <c r="F7" s="28">
        <v>112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279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1</v>
      </c>
      <c r="E8" s="17">
        <f t="shared" si="1"/>
        <v>30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1</v>
      </c>
      <c r="E9" s="17">
        <f t="shared" si="1"/>
        <v>15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1</v>
      </c>
      <c r="G10" s="42">
        <f t="shared" si="2"/>
        <v>20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1</v>
      </c>
      <c r="Q10" s="46">
        <f t="shared" si="0"/>
        <v>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2</v>
      </c>
      <c r="G11" s="42">
        <f t="shared" si="2"/>
        <v>20</v>
      </c>
      <c r="H11" s="41"/>
      <c r="I11" s="42">
        <f t="shared" si="3"/>
        <v>0</v>
      </c>
      <c r="J11" s="41">
        <v>19</v>
      </c>
      <c r="K11" s="43">
        <f t="shared" si="4"/>
        <v>190</v>
      </c>
      <c r="L11" s="41">
        <v>3</v>
      </c>
      <c r="M11" s="42">
        <f t="shared" si="5"/>
        <v>30</v>
      </c>
      <c r="N11" s="41"/>
      <c r="O11" s="44"/>
      <c r="P11" s="45">
        <f t="shared" si="0"/>
        <v>27</v>
      </c>
      <c r="Q11" s="46">
        <f t="shared" si="0"/>
        <v>270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38</v>
      </c>
      <c r="E12" s="17">
        <f t="shared" si="1"/>
        <v>760</v>
      </c>
      <c r="F12" s="22">
        <v>18</v>
      </c>
      <c r="G12" s="17">
        <f t="shared" si="2"/>
        <v>360</v>
      </c>
      <c r="H12" s="22">
        <v>20</v>
      </c>
      <c r="I12" s="17">
        <f t="shared" si="3"/>
        <v>400</v>
      </c>
      <c r="J12" s="22">
        <v>46</v>
      </c>
      <c r="K12" s="18">
        <f t="shared" si="4"/>
        <v>920</v>
      </c>
      <c r="L12" s="22">
        <v>43</v>
      </c>
      <c r="M12" s="17">
        <f t="shared" si="5"/>
        <v>860</v>
      </c>
      <c r="N12" s="22"/>
      <c r="O12" s="19"/>
      <c r="P12" s="36">
        <f t="shared" si="0"/>
        <v>165</v>
      </c>
      <c r="Q12" s="37">
        <f t="shared" si="0"/>
        <v>3300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25</v>
      </c>
      <c r="E13" s="17">
        <f t="shared" si="1"/>
        <v>250</v>
      </c>
      <c r="F13" s="22">
        <v>17</v>
      </c>
      <c r="G13" s="17">
        <f t="shared" si="2"/>
        <v>170</v>
      </c>
      <c r="H13" s="22">
        <v>22</v>
      </c>
      <c r="I13" s="17">
        <f t="shared" si="3"/>
        <v>220</v>
      </c>
      <c r="J13" s="22">
        <v>63</v>
      </c>
      <c r="K13" s="18">
        <f t="shared" si="4"/>
        <v>630</v>
      </c>
      <c r="L13" s="22">
        <v>30</v>
      </c>
      <c r="M13" s="17">
        <f t="shared" si="5"/>
        <v>300</v>
      </c>
      <c r="N13" s="22"/>
      <c r="O13" s="19"/>
      <c r="P13" s="36">
        <f t="shared" si="0"/>
        <v>157</v>
      </c>
      <c r="Q13" s="37">
        <f t="shared" si="0"/>
        <v>1570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>
        <v>5</v>
      </c>
      <c r="G14" s="49">
        <f>SUM(C14*F14)</f>
        <v>125</v>
      </c>
      <c r="H14" s="253"/>
      <c r="I14" s="49">
        <f>SUM(C14*H14)</f>
        <v>0</v>
      </c>
      <c r="J14" s="253"/>
      <c r="K14" s="49">
        <f>SUM(C14*J14)</f>
        <v>0</v>
      </c>
      <c r="L14" s="253">
        <v>20</v>
      </c>
      <c r="M14" s="49">
        <f>SUM(C14*L14)</f>
        <v>500</v>
      </c>
      <c r="N14" s="49"/>
      <c r="O14" s="49">
        <f>SUM(C14*N14)</f>
        <v>0</v>
      </c>
      <c r="P14" s="36">
        <f t="shared" si="0"/>
        <v>35</v>
      </c>
      <c r="Q14" s="37">
        <f t="shared" si="0"/>
        <v>875</v>
      </c>
      <c r="R14" s="254" t="s">
        <v>86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/>
      <c r="G15" s="54"/>
      <c r="H15" s="53"/>
      <c r="I15" s="54"/>
      <c r="J15" s="53">
        <v>4</v>
      </c>
      <c r="K15" s="55"/>
      <c r="L15" s="53">
        <v>2</v>
      </c>
      <c r="M15" s="54"/>
      <c r="N15" s="53"/>
      <c r="O15" s="19"/>
      <c r="P15" s="56">
        <f>SUM(D15+F15+H15+J15+L15+N15)</f>
        <v>6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730</v>
      </c>
      <c r="O16" s="63"/>
      <c r="P16" s="56">
        <f>SUM(D16+F16+H16+J16+L16+N16)</f>
        <v>730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295</v>
      </c>
      <c r="E17" s="68">
        <f>SUM(E5:E16)</f>
        <v>3360</v>
      </c>
      <c r="F17" s="69">
        <f t="shared" ref="F17:O17" si="6">SUM(F5:F16)</f>
        <v>190</v>
      </c>
      <c r="G17" s="68">
        <f t="shared" si="6"/>
        <v>2070</v>
      </c>
      <c r="H17" s="69">
        <f t="shared" si="6"/>
        <v>42</v>
      </c>
      <c r="I17" s="68">
        <f t="shared" si="6"/>
        <v>620</v>
      </c>
      <c r="J17" s="69">
        <f t="shared" si="6"/>
        <v>132</v>
      </c>
      <c r="K17" s="68">
        <f t="shared" si="6"/>
        <v>1740</v>
      </c>
      <c r="L17" s="70">
        <f t="shared" si="6"/>
        <v>140</v>
      </c>
      <c r="M17" s="68">
        <f t="shared" si="6"/>
        <v>3240</v>
      </c>
      <c r="N17" s="70">
        <f t="shared" si="6"/>
        <v>730</v>
      </c>
      <c r="O17" s="71">
        <f t="shared" si="6"/>
        <v>0</v>
      </c>
      <c r="P17" s="72">
        <f>SUM(P5:P16)</f>
        <v>1529</v>
      </c>
      <c r="Q17" s="73">
        <f>SUM(Q5:Q16)</f>
        <v>11030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35</v>
      </c>
      <c r="E22" s="60">
        <v>350</v>
      </c>
      <c r="F22" s="91">
        <v>24</v>
      </c>
      <c r="G22" s="60">
        <v>240</v>
      </c>
      <c r="H22" s="92">
        <v>9</v>
      </c>
      <c r="I22" s="60">
        <v>90</v>
      </c>
      <c r="J22" s="92">
        <v>9</v>
      </c>
      <c r="K22" s="60">
        <v>90</v>
      </c>
      <c r="L22" s="91">
        <v>31</v>
      </c>
      <c r="M22" s="60">
        <v>310</v>
      </c>
      <c r="N22" s="91">
        <v>120</v>
      </c>
      <c r="O22" s="60">
        <v>1200</v>
      </c>
      <c r="P22" s="93">
        <f t="shared" si="7"/>
        <v>228</v>
      </c>
      <c r="Q22" s="94">
        <f t="shared" si="7"/>
        <v>2280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330</v>
      </c>
      <c r="E23" s="98">
        <f t="shared" si="8"/>
        <v>3710</v>
      </c>
      <c r="F23" s="97">
        <f t="shared" si="8"/>
        <v>214</v>
      </c>
      <c r="G23" s="98">
        <f t="shared" si="8"/>
        <v>2310</v>
      </c>
      <c r="H23" s="97">
        <f t="shared" si="8"/>
        <v>51</v>
      </c>
      <c r="I23" s="98">
        <f t="shared" si="8"/>
        <v>710</v>
      </c>
      <c r="J23" s="97">
        <f t="shared" si="8"/>
        <v>141</v>
      </c>
      <c r="K23" s="98">
        <f t="shared" si="8"/>
        <v>1830</v>
      </c>
      <c r="L23" s="99">
        <f t="shared" si="8"/>
        <v>171</v>
      </c>
      <c r="M23" s="98">
        <f t="shared" si="8"/>
        <v>3550</v>
      </c>
      <c r="N23" s="99">
        <f t="shared" si="8"/>
        <v>850</v>
      </c>
      <c r="O23" s="98">
        <f t="shared" si="8"/>
        <v>1200</v>
      </c>
      <c r="P23" s="100">
        <f t="shared" si="8"/>
        <v>1757</v>
      </c>
      <c r="Q23" s="98">
        <f>SUM(Q17:Q22)</f>
        <v>13310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3"/>
      <c r="E26" s="111"/>
      <c r="F26" s="304"/>
      <c r="G26" s="113"/>
      <c r="H26" s="304"/>
      <c r="I26" s="113"/>
      <c r="J26" s="303"/>
      <c r="K26" s="111"/>
      <c r="L26" s="304"/>
      <c r="M26" s="113"/>
      <c r="N26" s="114"/>
      <c r="O26" s="115">
        <v>45</v>
      </c>
      <c r="P26" s="116">
        <f t="shared" ref="P26:Q33" si="9">SUM(D26+F26+H26+J26+L26+N26)</f>
        <v>0</v>
      </c>
      <c r="Q26" s="117">
        <f t="shared" si="9"/>
        <v>45</v>
      </c>
      <c r="R26" s="352">
        <f>SUM(P26:Q27)</f>
        <v>441</v>
      </c>
    </row>
    <row r="27" spans="1:18" ht="15" customHeight="1">
      <c r="A27" s="118" t="s">
        <v>35</v>
      </c>
      <c r="B27" s="84"/>
      <c r="C27" s="84"/>
      <c r="D27" s="119">
        <v>161</v>
      </c>
      <c r="E27" s="120"/>
      <c r="F27" s="119">
        <v>105</v>
      </c>
      <c r="G27" s="120"/>
      <c r="H27" s="119">
        <v>2</v>
      </c>
      <c r="I27" s="120"/>
      <c r="J27" s="305"/>
      <c r="K27" s="120"/>
      <c r="L27" s="305">
        <v>18</v>
      </c>
      <c r="M27" s="120"/>
      <c r="N27" s="305"/>
      <c r="O27" s="122">
        <v>110</v>
      </c>
      <c r="P27" s="123">
        <f t="shared" si="9"/>
        <v>286</v>
      </c>
      <c r="Q27" s="124">
        <f t="shared" si="9"/>
        <v>110</v>
      </c>
      <c r="R27" s="353"/>
    </row>
    <row r="28" spans="1:18">
      <c r="A28" s="118" t="s">
        <v>36</v>
      </c>
      <c r="B28" s="84"/>
      <c r="C28" s="84"/>
      <c r="D28" s="119">
        <v>10</v>
      </c>
      <c r="E28" s="120"/>
      <c r="F28" s="119">
        <v>1</v>
      </c>
      <c r="G28" s="120"/>
      <c r="H28" s="119"/>
      <c r="I28" s="120"/>
      <c r="J28" s="305">
        <v>17</v>
      </c>
      <c r="K28" s="120"/>
      <c r="L28" s="306">
        <v>22</v>
      </c>
      <c r="M28" s="126"/>
      <c r="N28" s="305"/>
      <c r="O28" s="122">
        <v>33</v>
      </c>
      <c r="P28" s="127">
        <f t="shared" si="9"/>
        <v>50</v>
      </c>
      <c r="Q28" s="124">
        <f t="shared" si="9"/>
        <v>33</v>
      </c>
      <c r="R28" s="354">
        <f>SUM(P28:Q29)</f>
        <v>135</v>
      </c>
    </row>
    <row r="29" spans="1:18" ht="15" customHeight="1">
      <c r="A29" s="118" t="s">
        <v>37</v>
      </c>
      <c r="B29" s="84"/>
      <c r="C29" s="84"/>
      <c r="D29" s="119">
        <v>1</v>
      </c>
      <c r="E29" s="120"/>
      <c r="F29" s="119">
        <v>6</v>
      </c>
      <c r="G29" s="120"/>
      <c r="H29" s="119">
        <v>11</v>
      </c>
      <c r="I29" s="120"/>
      <c r="J29" s="305"/>
      <c r="K29" s="120"/>
      <c r="L29" s="306">
        <v>3</v>
      </c>
      <c r="M29" s="126"/>
      <c r="N29" s="305"/>
      <c r="O29" s="122">
        <v>31</v>
      </c>
      <c r="P29" s="127">
        <f t="shared" si="9"/>
        <v>21</v>
      </c>
      <c r="Q29" s="124">
        <f t="shared" si="9"/>
        <v>31</v>
      </c>
      <c r="R29" s="355"/>
    </row>
    <row r="30" spans="1:18">
      <c r="A30" s="118" t="s">
        <v>38</v>
      </c>
      <c r="B30" s="84"/>
      <c r="C30" s="84"/>
      <c r="D30" s="119">
        <v>20</v>
      </c>
      <c r="E30" s="120"/>
      <c r="F30" s="119">
        <v>13</v>
      </c>
      <c r="G30" s="120"/>
      <c r="H30" s="119">
        <v>1</v>
      </c>
      <c r="I30" s="120"/>
      <c r="J30" s="305">
        <v>21</v>
      </c>
      <c r="K30" s="120"/>
      <c r="L30" s="306">
        <v>24</v>
      </c>
      <c r="M30" s="126"/>
      <c r="N30" s="305"/>
      <c r="O30" s="122">
        <v>88</v>
      </c>
      <c r="P30" s="127">
        <f t="shared" si="9"/>
        <v>79</v>
      </c>
      <c r="Q30" s="124">
        <f t="shared" si="9"/>
        <v>88</v>
      </c>
      <c r="R30" s="128">
        <f>SUM(P30:Q30)</f>
        <v>167</v>
      </c>
    </row>
    <row r="31" spans="1:18">
      <c r="A31" s="118" t="s">
        <v>39</v>
      </c>
      <c r="B31" s="84"/>
      <c r="C31" s="84"/>
      <c r="D31" s="119">
        <v>87</v>
      </c>
      <c r="E31" s="120"/>
      <c r="F31" s="119">
        <v>52</v>
      </c>
      <c r="G31" s="120"/>
      <c r="H31" s="119">
        <v>24</v>
      </c>
      <c r="I31" s="120"/>
      <c r="J31" s="305">
        <v>52</v>
      </c>
      <c r="K31" s="120">
        <v>4</v>
      </c>
      <c r="L31" s="306">
        <v>65</v>
      </c>
      <c r="M31" s="126">
        <v>2</v>
      </c>
      <c r="N31" s="305"/>
      <c r="O31" s="122">
        <v>343</v>
      </c>
      <c r="P31" s="127">
        <f t="shared" si="9"/>
        <v>280</v>
      </c>
      <c r="Q31" s="124">
        <f t="shared" si="9"/>
        <v>349</v>
      </c>
      <c r="R31" s="128">
        <f>SUM(P31:Q31)</f>
        <v>629</v>
      </c>
    </row>
    <row r="32" spans="1:18">
      <c r="A32" s="118" t="s">
        <v>40</v>
      </c>
      <c r="B32" s="84"/>
      <c r="C32" s="84"/>
      <c r="D32" s="129">
        <v>16</v>
      </c>
      <c r="E32" s="130"/>
      <c r="F32" s="129">
        <v>13</v>
      </c>
      <c r="G32" s="130"/>
      <c r="H32" s="129">
        <v>4</v>
      </c>
      <c r="I32" s="130"/>
      <c r="J32" s="131">
        <v>38</v>
      </c>
      <c r="K32" s="130"/>
      <c r="L32" s="132">
        <v>6</v>
      </c>
      <c r="M32" s="133"/>
      <c r="N32" s="131"/>
      <c r="O32" s="134">
        <v>80</v>
      </c>
      <c r="P32" s="135">
        <f t="shared" si="9"/>
        <v>77</v>
      </c>
      <c r="Q32" s="136">
        <f t="shared" si="9"/>
        <v>80</v>
      </c>
      <c r="R32" s="137">
        <f>SUM(P32:Q32)</f>
        <v>157</v>
      </c>
    </row>
    <row r="33" spans="1:18" ht="15" thickBot="1">
      <c r="A33" s="138"/>
      <c r="B33" s="139"/>
      <c r="C33" s="139"/>
      <c r="D33" s="140">
        <f t="shared" ref="D33:N33" si="10">SUM(D26:D32)</f>
        <v>295</v>
      </c>
      <c r="E33" s="141">
        <f t="shared" si="10"/>
        <v>0</v>
      </c>
      <c r="F33" s="142">
        <f t="shared" si="10"/>
        <v>190</v>
      </c>
      <c r="G33" s="143">
        <f t="shared" si="10"/>
        <v>0</v>
      </c>
      <c r="H33" s="142">
        <f t="shared" si="10"/>
        <v>42</v>
      </c>
      <c r="I33" s="143">
        <f t="shared" si="10"/>
        <v>0</v>
      </c>
      <c r="J33" s="144">
        <f t="shared" si="10"/>
        <v>128</v>
      </c>
      <c r="K33" s="143">
        <f t="shared" si="10"/>
        <v>4</v>
      </c>
      <c r="L33" s="144">
        <f t="shared" si="10"/>
        <v>138</v>
      </c>
      <c r="M33" s="141">
        <f t="shared" si="10"/>
        <v>2</v>
      </c>
      <c r="N33" s="144">
        <f t="shared" si="10"/>
        <v>0</v>
      </c>
      <c r="O33" s="145">
        <f>SUM(O26:O32)</f>
        <v>730</v>
      </c>
      <c r="P33" s="146">
        <f>SUM(P26:P32)</f>
        <v>793</v>
      </c>
      <c r="Q33" s="147">
        <f t="shared" si="9"/>
        <v>736</v>
      </c>
      <c r="R33" s="148">
        <f>SUM(P33:Q33)</f>
        <v>1529</v>
      </c>
    </row>
    <row r="34" spans="1:18" ht="15" thickTop="1">
      <c r="A34" s="149" t="s">
        <v>41</v>
      </c>
      <c r="B34" s="150"/>
      <c r="C34" s="150"/>
      <c r="D34" s="356">
        <v>1</v>
      </c>
      <c r="E34" s="356"/>
      <c r="F34" s="357">
        <v>1</v>
      </c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>
        <v>2</v>
      </c>
      <c r="K35" s="346"/>
      <c r="L35" s="345"/>
      <c r="M35" s="346"/>
      <c r="N35" s="345"/>
      <c r="O35" s="341"/>
      <c r="P35" s="329">
        <f t="shared" ref="P35:P41" si="11">SUM(D35:O35)</f>
        <v>2</v>
      </c>
      <c r="Q35" s="330"/>
      <c r="R35" s="152">
        <f>SUM(O26:O32)</f>
        <v>730</v>
      </c>
    </row>
    <row r="36" spans="1:18">
      <c r="A36" s="109" t="s">
        <v>43</v>
      </c>
      <c r="B36" s="84"/>
      <c r="C36" s="84"/>
      <c r="D36" s="344">
        <v>10</v>
      </c>
      <c r="E36" s="344"/>
      <c r="F36" s="344">
        <v>8</v>
      </c>
      <c r="G36" s="344"/>
      <c r="H36" s="344">
        <v>4</v>
      </c>
      <c r="I36" s="344"/>
      <c r="J36" s="345">
        <v>8</v>
      </c>
      <c r="K36" s="346"/>
      <c r="L36" s="344">
        <v>2</v>
      </c>
      <c r="M36" s="344"/>
      <c r="N36" s="345"/>
      <c r="O36" s="341"/>
      <c r="P36" s="329">
        <f t="shared" si="11"/>
        <v>32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>
        <v>1</v>
      </c>
      <c r="M37" s="345"/>
      <c r="N37" s="345"/>
      <c r="O37" s="341"/>
      <c r="P37" s="329">
        <f t="shared" si="11"/>
        <v>1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>
        <v>2</v>
      </c>
      <c r="K38" s="345"/>
      <c r="L38" s="345">
        <v>1</v>
      </c>
      <c r="M38" s="345"/>
      <c r="N38" s="345"/>
      <c r="O38" s="341"/>
      <c r="P38" s="329">
        <f t="shared" si="11"/>
        <v>3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167</v>
      </c>
      <c r="E39" s="340"/>
      <c r="F39" s="339">
        <v>112</v>
      </c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279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178</v>
      </c>
      <c r="E41" s="331"/>
      <c r="F41" s="331">
        <f>SUM(F34:G40)</f>
        <v>121</v>
      </c>
      <c r="G41" s="331"/>
      <c r="H41" s="331">
        <f>SUM(H34:I40)</f>
        <v>4</v>
      </c>
      <c r="I41" s="331"/>
      <c r="J41" s="331">
        <f>SUM(J34:K40)</f>
        <v>12</v>
      </c>
      <c r="K41" s="331"/>
      <c r="L41" s="331">
        <f>SUM(L34:M40)</f>
        <v>4</v>
      </c>
      <c r="M41" s="331"/>
      <c r="N41" s="331">
        <f>SUM(N34:O40)</f>
        <v>0</v>
      </c>
      <c r="O41" s="331"/>
      <c r="P41" s="332">
        <f t="shared" si="11"/>
        <v>319</v>
      </c>
      <c r="Q41" s="333"/>
      <c r="R41" s="154">
        <f>SUM(D41:O41)</f>
        <v>319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229</v>
      </c>
      <c r="E43" s="158"/>
      <c r="F43" s="158">
        <f t="shared" ref="F43:N43" si="12">SUM(F8+F9+F14+F15+F5+F7+F6+F16)</f>
        <v>152</v>
      </c>
      <c r="G43" s="158"/>
      <c r="H43" s="158">
        <f t="shared" si="12"/>
        <v>0</v>
      </c>
      <c r="I43" s="158"/>
      <c r="J43" s="158">
        <f t="shared" si="12"/>
        <v>4</v>
      </c>
      <c r="K43" s="158"/>
      <c r="L43" s="158">
        <f t="shared" si="12"/>
        <v>64</v>
      </c>
      <c r="M43" s="158"/>
      <c r="N43" s="158">
        <f t="shared" si="12"/>
        <v>730</v>
      </c>
      <c r="O43" s="158"/>
      <c r="P43" s="321">
        <f>SUM(D43+F43+H43+J43+L43+N43)</f>
        <v>1179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230</v>
      </c>
      <c r="E44" s="158"/>
      <c r="F44" s="158">
        <f t="shared" ref="F44:N44" si="13">SUM(F10+F11+F5+F14+F15+F16+F7+F6)</f>
        <v>155</v>
      </c>
      <c r="G44" s="158"/>
      <c r="H44" s="158">
        <f t="shared" si="13"/>
        <v>0</v>
      </c>
      <c r="I44" s="158"/>
      <c r="J44" s="158">
        <f t="shared" si="13"/>
        <v>23</v>
      </c>
      <c r="K44" s="158"/>
      <c r="L44" s="158">
        <f t="shared" si="13"/>
        <v>67</v>
      </c>
      <c r="M44" s="158"/>
      <c r="N44" s="158">
        <f t="shared" si="13"/>
        <v>730</v>
      </c>
      <c r="O44" s="158"/>
      <c r="P44" s="321">
        <f>SUM(D44+F44+H44+J44+L44+N44)</f>
        <v>1205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290</v>
      </c>
      <c r="E45" s="159"/>
      <c r="F45" s="159">
        <f t="shared" ref="F45:N45" si="14">SUM(F12+F13+F14+F15+F16+F5+F7+F6)</f>
        <v>187</v>
      </c>
      <c r="G45" s="159"/>
      <c r="H45" s="159">
        <f t="shared" si="14"/>
        <v>42</v>
      </c>
      <c r="I45" s="159"/>
      <c r="J45" s="159">
        <f t="shared" si="14"/>
        <v>113</v>
      </c>
      <c r="K45" s="159"/>
      <c r="L45" s="159">
        <f t="shared" si="14"/>
        <v>137</v>
      </c>
      <c r="M45" s="159"/>
      <c r="N45" s="159">
        <f t="shared" si="14"/>
        <v>730</v>
      </c>
      <c r="O45" s="159"/>
      <c r="P45" s="327">
        <f>SUM(D45+F45+H45+J45+L45+N45)</f>
        <v>1499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749</v>
      </c>
      <c r="E46" s="164"/>
      <c r="F46" s="163">
        <f>SUM(F43:F45)</f>
        <v>494</v>
      </c>
      <c r="G46" s="165"/>
      <c r="H46" s="163">
        <f>SUM(H43:H45)</f>
        <v>42</v>
      </c>
      <c r="I46" s="164"/>
      <c r="J46" s="163">
        <f>SUM(J43:J45)</f>
        <v>140</v>
      </c>
      <c r="K46" s="164"/>
      <c r="L46" s="163">
        <f>SUM(L43:L45)</f>
        <v>268</v>
      </c>
      <c r="M46" s="164"/>
      <c r="N46" s="163">
        <f>SUM(N43:N45)</f>
        <v>2190</v>
      </c>
      <c r="O46" s="164"/>
      <c r="P46" s="312">
        <f>SUM(P43:P45)</f>
        <v>3883</v>
      </c>
      <c r="Q46" s="313"/>
      <c r="R46" s="154">
        <f>SUM(D46:N46)</f>
        <v>3883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>
        <v>10</v>
      </c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10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>
        <v>450</v>
      </c>
      <c r="I49" s="181"/>
      <c r="J49" s="180">
        <v>350</v>
      </c>
      <c r="K49" s="181"/>
      <c r="L49" s="180">
        <v>265</v>
      </c>
      <c r="M49" s="182"/>
      <c r="N49" s="180"/>
      <c r="O49" s="183"/>
      <c r="P49" s="184">
        <f>SUM(D49+F49+H49+J49+L49+N49)</f>
        <v>1065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10</v>
      </c>
      <c r="G51" s="189"/>
      <c r="H51" s="189">
        <f>SUM(H48:H50)</f>
        <v>450</v>
      </c>
      <c r="I51" s="189"/>
      <c r="J51" s="189">
        <f>SUM(J48:J50)</f>
        <v>350</v>
      </c>
      <c r="K51" s="189"/>
      <c r="L51" s="189">
        <f>SUM(L48:L50)</f>
        <v>265</v>
      </c>
      <c r="M51" s="189"/>
      <c r="N51" s="189">
        <f>SUM(N48:N50)</f>
        <v>0</v>
      </c>
      <c r="O51" s="190"/>
      <c r="P51" s="191">
        <f>SUM(P48:P50)</f>
        <v>1075</v>
      </c>
      <c r="Q51" s="192"/>
      <c r="R51" s="193">
        <f>SUM(D51:O51)</f>
        <v>1075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R52"/>
  <sheetViews>
    <sheetView view="pageLayout" topLeftCell="D19" workbookViewId="0">
      <selection activeCell="W17" sqref="W1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43388</v>
      </c>
      <c r="E2" s="374"/>
      <c r="F2" s="373">
        <v>43390</v>
      </c>
      <c r="G2" s="373"/>
      <c r="H2" s="373">
        <v>43391</v>
      </c>
      <c r="I2" s="373"/>
      <c r="J2" s="373">
        <v>43392</v>
      </c>
      <c r="K2" s="373"/>
      <c r="L2" s="373">
        <v>43393</v>
      </c>
      <c r="M2" s="373"/>
      <c r="N2" s="373">
        <v>43394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02" t="s">
        <v>10</v>
      </c>
      <c r="F4" s="11" t="s">
        <v>11</v>
      </c>
      <c r="G4" s="302" t="s">
        <v>10</v>
      </c>
      <c r="H4" s="11" t="s">
        <v>9</v>
      </c>
      <c r="I4" s="302" t="s">
        <v>10</v>
      </c>
      <c r="J4" s="11" t="s">
        <v>9</v>
      </c>
      <c r="K4" s="302" t="s">
        <v>10</v>
      </c>
      <c r="L4" s="11" t="s">
        <v>9</v>
      </c>
      <c r="M4" s="302" t="s">
        <v>10</v>
      </c>
      <c r="N4" s="11" t="s">
        <v>9</v>
      </c>
      <c r="O4" s="3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26</v>
      </c>
      <c r="E5" s="17">
        <f>SUM(C5*D5)</f>
        <v>1300</v>
      </c>
      <c r="F5" s="16">
        <v>23</v>
      </c>
      <c r="G5" s="17">
        <f>SUM(C5*F5)</f>
        <v>1150</v>
      </c>
      <c r="H5" s="16">
        <v>14</v>
      </c>
      <c r="I5" s="17">
        <f>SUM(C5*H5)</f>
        <v>700</v>
      </c>
      <c r="J5" s="16">
        <v>32</v>
      </c>
      <c r="K5" s="18">
        <f>SUM(C5*J5)</f>
        <v>1600</v>
      </c>
      <c r="L5" s="16">
        <v>23</v>
      </c>
      <c r="M5" s="17">
        <f>SUM(C5*L5)</f>
        <v>1150</v>
      </c>
      <c r="N5" s="16"/>
      <c r="O5" s="19"/>
      <c r="P5" s="20">
        <f t="shared" ref="P5:Q14" si="0">SUM(D5+F5+H5+J5+L5+N5)</f>
        <v>118</v>
      </c>
      <c r="Q5" s="21">
        <f t="shared" si="0"/>
        <v>5900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9</v>
      </c>
      <c r="E6" s="17">
        <f t="shared" ref="E6:E15" si="1">SUM(C6*D6)</f>
        <v>225</v>
      </c>
      <c r="F6" s="22">
        <v>15</v>
      </c>
      <c r="G6" s="17">
        <f t="shared" ref="G6:G13" si="2">SUM(C6*F6)</f>
        <v>375</v>
      </c>
      <c r="H6" s="22">
        <v>110</v>
      </c>
      <c r="I6" s="17">
        <f t="shared" ref="I6:I13" si="3">SUM(C6*H6)</f>
        <v>2750</v>
      </c>
      <c r="J6" s="22">
        <v>35</v>
      </c>
      <c r="K6" s="18">
        <f t="shared" ref="K6:K13" si="4">SUM(C6*J6)</f>
        <v>875</v>
      </c>
      <c r="L6" s="22">
        <v>12</v>
      </c>
      <c r="M6" s="17">
        <f t="shared" ref="M6:M13" si="5">SUM(C6*L6)</f>
        <v>300</v>
      </c>
      <c r="N6" s="22"/>
      <c r="O6" s="23"/>
      <c r="P6" s="24">
        <f t="shared" si="0"/>
        <v>181</v>
      </c>
      <c r="Q6" s="21">
        <f t="shared" si="0"/>
        <v>4525</v>
      </c>
      <c r="R6" s="7"/>
    </row>
    <row r="7" spans="1:18" s="35" customFormat="1" ht="15">
      <c r="A7" s="25" t="s">
        <v>16</v>
      </c>
      <c r="B7" s="26"/>
      <c r="C7" s="27"/>
      <c r="D7" s="28">
        <v>113</v>
      </c>
      <c r="E7" s="29">
        <f t="shared" si="1"/>
        <v>0</v>
      </c>
      <c r="F7" s="28">
        <v>73</v>
      </c>
      <c r="G7" s="29">
        <f t="shared" si="2"/>
        <v>0</v>
      </c>
      <c r="H7" s="28">
        <v>71</v>
      </c>
      <c r="I7" s="29">
        <f t="shared" si="3"/>
        <v>0</v>
      </c>
      <c r="J7" s="28">
        <v>159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416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5</v>
      </c>
      <c r="G8" s="17">
        <f t="shared" si="2"/>
        <v>150</v>
      </c>
      <c r="H8" s="22">
        <v>2</v>
      </c>
      <c r="I8" s="17">
        <f t="shared" si="3"/>
        <v>60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7</v>
      </c>
      <c r="Q8" s="37">
        <f t="shared" si="0"/>
        <v>210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50</v>
      </c>
      <c r="E9" s="17">
        <f t="shared" si="1"/>
        <v>750</v>
      </c>
      <c r="F9" s="22">
        <v>2</v>
      </c>
      <c r="G9" s="17">
        <f t="shared" si="2"/>
        <v>30</v>
      </c>
      <c r="H9" s="22">
        <v>2</v>
      </c>
      <c r="I9" s="17">
        <f t="shared" si="3"/>
        <v>30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54</v>
      </c>
      <c r="Q9" s="37">
        <f>SUM(E9+G9+I9+K9+M9+O9)</f>
        <v>810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>
        <v>2</v>
      </c>
      <c r="G10" s="42">
        <f t="shared" si="2"/>
        <v>40</v>
      </c>
      <c r="H10" s="41">
        <v>1</v>
      </c>
      <c r="I10" s="42">
        <f t="shared" si="3"/>
        <v>20</v>
      </c>
      <c r="J10" s="41">
        <v>1</v>
      </c>
      <c r="K10" s="43">
        <f t="shared" si="4"/>
        <v>20</v>
      </c>
      <c r="L10" s="41"/>
      <c r="M10" s="42">
        <f t="shared" si="5"/>
        <v>0</v>
      </c>
      <c r="N10" s="41"/>
      <c r="O10" s="44"/>
      <c r="P10" s="45">
        <f t="shared" si="0"/>
        <v>8</v>
      </c>
      <c r="Q10" s="46">
        <f t="shared" si="0"/>
        <v>160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/>
      <c r="G11" s="42">
        <f t="shared" si="2"/>
        <v>0</v>
      </c>
      <c r="H11" s="41">
        <v>2</v>
      </c>
      <c r="I11" s="42">
        <f t="shared" si="3"/>
        <v>20</v>
      </c>
      <c r="J11" s="41">
        <v>26</v>
      </c>
      <c r="K11" s="43">
        <f t="shared" si="4"/>
        <v>260</v>
      </c>
      <c r="L11" s="41">
        <v>5</v>
      </c>
      <c r="M11" s="42">
        <f t="shared" si="5"/>
        <v>50</v>
      </c>
      <c r="N11" s="41"/>
      <c r="O11" s="44"/>
      <c r="P11" s="45">
        <f t="shared" si="0"/>
        <v>34</v>
      </c>
      <c r="Q11" s="46">
        <f t="shared" si="0"/>
        <v>340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69</v>
      </c>
      <c r="E12" s="17">
        <f t="shared" si="1"/>
        <v>1380</v>
      </c>
      <c r="F12" s="22">
        <v>19</v>
      </c>
      <c r="G12" s="17">
        <f t="shared" si="2"/>
        <v>380</v>
      </c>
      <c r="H12" s="22">
        <v>21</v>
      </c>
      <c r="I12" s="17">
        <f t="shared" si="3"/>
        <v>420</v>
      </c>
      <c r="J12" s="22">
        <v>50</v>
      </c>
      <c r="K12" s="18">
        <f t="shared" si="4"/>
        <v>1000</v>
      </c>
      <c r="L12" s="22">
        <v>8</v>
      </c>
      <c r="M12" s="17">
        <f t="shared" si="5"/>
        <v>160</v>
      </c>
      <c r="N12" s="22"/>
      <c r="O12" s="19"/>
      <c r="P12" s="36">
        <f t="shared" si="0"/>
        <v>167</v>
      </c>
      <c r="Q12" s="37">
        <f t="shared" si="0"/>
        <v>3340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58</v>
      </c>
      <c r="E13" s="17">
        <f t="shared" si="1"/>
        <v>580</v>
      </c>
      <c r="F13" s="22">
        <v>34</v>
      </c>
      <c r="G13" s="17">
        <f t="shared" si="2"/>
        <v>340</v>
      </c>
      <c r="H13" s="22">
        <v>14</v>
      </c>
      <c r="I13" s="17">
        <f t="shared" si="3"/>
        <v>140</v>
      </c>
      <c r="J13" s="22">
        <v>58</v>
      </c>
      <c r="K13" s="18">
        <f t="shared" si="4"/>
        <v>580</v>
      </c>
      <c r="L13" s="22">
        <v>5</v>
      </c>
      <c r="M13" s="17">
        <f t="shared" si="5"/>
        <v>50</v>
      </c>
      <c r="N13" s="22"/>
      <c r="O13" s="19"/>
      <c r="P13" s="36">
        <f t="shared" si="0"/>
        <v>169</v>
      </c>
      <c r="Q13" s="37">
        <f t="shared" si="0"/>
        <v>1690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15</v>
      </c>
      <c r="E14" s="49">
        <f t="shared" si="1"/>
        <v>375</v>
      </c>
      <c r="F14" s="22">
        <v>10</v>
      </c>
      <c r="G14" s="49">
        <f>SUM(C14*F14)</f>
        <v>250</v>
      </c>
      <c r="H14" s="253"/>
      <c r="I14" s="49">
        <f>SUM(C14*H14)</f>
        <v>0</v>
      </c>
      <c r="J14" s="253">
        <v>20</v>
      </c>
      <c r="K14" s="49">
        <f>SUM(C14*J14)</f>
        <v>500</v>
      </c>
      <c r="L14" s="253">
        <v>10</v>
      </c>
      <c r="M14" s="49">
        <f>SUM(C14*L14)</f>
        <v>250</v>
      </c>
      <c r="N14" s="49"/>
      <c r="O14" s="49">
        <f>SUM(C14*N14)</f>
        <v>0</v>
      </c>
      <c r="P14" s="36">
        <f t="shared" si="0"/>
        <v>55</v>
      </c>
      <c r="Q14" s="37">
        <f t="shared" si="0"/>
        <v>1375</v>
      </c>
      <c r="R14" s="254" t="s">
        <v>64</v>
      </c>
    </row>
    <row r="15" spans="1:18">
      <c r="A15" s="13" t="s">
        <v>21</v>
      </c>
      <c r="B15" s="51" t="s">
        <v>14</v>
      </c>
      <c r="C15" s="52">
        <v>0</v>
      </c>
      <c r="D15" s="53">
        <v>8</v>
      </c>
      <c r="E15" s="49">
        <f t="shared" si="1"/>
        <v>0</v>
      </c>
      <c r="F15" s="53">
        <v>5</v>
      </c>
      <c r="G15" s="54">
        <f>SUM(C15*F15)</f>
        <v>0</v>
      </c>
      <c r="H15" s="53">
        <v>5</v>
      </c>
      <c r="I15" s="54"/>
      <c r="J15" s="53">
        <v>4</v>
      </c>
      <c r="K15" s="55"/>
      <c r="L15" s="53"/>
      <c r="M15" s="54"/>
      <c r="N15" s="53"/>
      <c r="O15" s="19"/>
      <c r="P15" s="56">
        <f>SUM(D15+F15+H15+J15+L15+N15)</f>
        <v>22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567</v>
      </c>
      <c r="O16" s="63"/>
      <c r="P16" s="56">
        <f>SUM(D16+F16+H16+J16+L16+N16)</f>
        <v>567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353</v>
      </c>
      <c r="E17" s="68">
        <f>SUM(E5:E16)</f>
        <v>4700</v>
      </c>
      <c r="F17" s="69">
        <f t="shared" ref="F17:O17" si="6">SUM(F5:F16)</f>
        <v>188</v>
      </c>
      <c r="G17" s="68">
        <f t="shared" si="6"/>
        <v>2715</v>
      </c>
      <c r="H17" s="69">
        <f t="shared" si="6"/>
        <v>242</v>
      </c>
      <c r="I17" s="68">
        <f t="shared" si="6"/>
        <v>4140</v>
      </c>
      <c r="J17" s="69">
        <f t="shared" si="6"/>
        <v>385</v>
      </c>
      <c r="K17" s="68">
        <f t="shared" si="6"/>
        <v>4835</v>
      </c>
      <c r="L17" s="70">
        <f t="shared" si="6"/>
        <v>63</v>
      </c>
      <c r="M17" s="68">
        <f t="shared" si="6"/>
        <v>1960</v>
      </c>
      <c r="N17" s="70">
        <f t="shared" si="6"/>
        <v>567</v>
      </c>
      <c r="O17" s="71">
        <f t="shared" si="6"/>
        <v>0</v>
      </c>
      <c r="P17" s="72">
        <f>SUM(P5:P16)</f>
        <v>1798</v>
      </c>
      <c r="Q17" s="73">
        <f>SUM(Q5:Q16)</f>
        <v>18350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>
        <v>11</v>
      </c>
      <c r="I18" s="79">
        <v>17050</v>
      </c>
      <c r="J18" s="76"/>
      <c r="K18" s="79"/>
      <c r="L18" s="78"/>
      <c r="M18" s="80"/>
      <c r="N18" s="81"/>
      <c r="O18" s="79"/>
      <c r="P18" s="81">
        <f>SUM(D18+F18+H18+J18+L18+N18)</f>
        <v>11</v>
      </c>
      <c r="Q18" s="82">
        <f>SUM(E18+G18+I18+K18+M18+O18)</f>
        <v>17050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32</v>
      </c>
      <c r="E22" s="60">
        <v>320</v>
      </c>
      <c r="F22" s="91">
        <v>22</v>
      </c>
      <c r="G22" s="60">
        <v>220</v>
      </c>
      <c r="H22" s="92">
        <v>38</v>
      </c>
      <c r="I22" s="60">
        <v>380</v>
      </c>
      <c r="J22" s="92">
        <v>31</v>
      </c>
      <c r="K22" s="60">
        <v>310</v>
      </c>
      <c r="L22" s="91">
        <v>18</v>
      </c>
      <c r="M22" s="60">
        <v>180</v>
      </c>
      <c r="N22" s="91">
        <v>109</v>
      </c>
      <c r="O22" s="60">
        <v>1090</v>
      </c>
      <c r="P22" s="93">
        <f t="shared" si="7"/>
        <v>250</v>
      </c>
      <c r="Q22" s="94">
        <f t="shared" si="7"/>
        <v>2500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385</v>
      </c>
      <c r="E23" s="98">
        <f t="shared" si="8"/>
        <v>5020</v>
      </c>
      <c r="F23" s="97">
        <f t="shared" si="8"/>
        <v>210</v>
      </c>
      <c r="G23" s="98">
        <f t="shared" si="8"/>
        <v>2935</v>
      </c>
      <c r="H23" s="97">
        <f t="shared" si="8"/>
        <v>291</v>
      </c>
      <c r="I23" s="98">
        <f t="shared" si="8"/>
        <v>21570</v>
      </c>
      <c r="J23" s="97">
        <f t="shared" si="8"/>
        <v>416</v>
      </c>
      <c r="K23" s="98">
        <f t="shared" si="8"/>
        <v>5145</v>
      </c>
      <c r="L23" s="99">
        <f t="shared" si="8"/>
        <v>81</v>
      </c>
      <c r="M23" s="98">
        <f t="shared" si="8"/>
        <v>2140</v>
      </c>
      <c r="N23" s="99">
        <f t="shared" si="8"/>
        <v>676</v>
      </c>
      <c r="O23" s="98">
        <f t="shared" si="8"/>
        <v>1090</v>
      </c>
      <c r="P23" s="100">
        <f t="shared" si="8"/>
        <v>2059</v>
      </c>
      <c r="Q23" s="98">
        <f>SUM(Q17:Q22)</f>
        <v>37900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3"/>
      <c r="E26" s="111"/>
      <c r="F26" s="304"/>
      <c r="G26" s="113"/>
      <c r="H26" s="304"/>
      <c r="I26" s="113"/>
      <c r="J26" s="303"/>
      <c r="K26" s="111"/>
      <c r="L26" s="304"/>
      <c r="M26" s="113"/>
      <c r="N26" s="114"/>
      <c r="O26" s="115">
        <v>19</v>
      </c>
      <c r="P26" s="116">
        <f t="shared" ref="P26:Q33" si="9">SUM(D26+F26+H26+J26+L26+N26)</f>
        <v>0</v>
      </c>
      <c r="Q26" s="117">
        <f t="shared" si="9"/>
        <v>19</v>
      </c>
      <c r="R26" s="352">
        <f>SUM(P26:Q27)</f>
        <v>525</v>
      </c>
    </row>
    <row r="27" spans="1:18" ht="15" customHeight="1">
      <c r="A27" s="118" t="s">
        <v>35</v>
      </c>
      <c r="B27" s="84"/>
      <c r="C27" s="84"/>
      <c r="D27" s="119">
        <v>155</v>
      </c>
      <c r="E27" s="120"/>
      <c r="F27" s="119">
        <v>88</v>
      </c>
      <c r="G27" s="120"/>
      <c r="H27" s="119">
        <v>69</v>
      </c>
      <c r="I27" s="120"/>
      <c r="J27" s="305">
        <v>145</v>
      </c>
      <c r="K27" s="120"/>
      <c r="L27" s="305">
        <v>2</v>
      </c>
      <c r="M27" s="120"/>
      <c r="N27" s="305"/>
      <c r="O27" s="122">
        <v>47</v>
      </c>
      <c r="P27" s="123">
        <f t="shared" si="9"/>
        <v>459</v>
      </c>
      <c r="Q27" s="124">
        <f t="shared" si="9"/>
        <v>47</v>
      </c>
      <c r="R27" s="353"/>
    </row>
    <row r="28" spans="1:18">
      <c r="A28" s="118" t="s">
        <v>36</v>
      </c>
      <c r="B28" s="84"/>
      <c r="C28" s="84"/>
      <c r="D28" s="119">
        <v>2</v>
      </c>
      <c r="E28" s="120"/>
      <c r="F28" s="119"/>
      <c r="G28" s="120"/>
      <c r="H28" s="119">
        <v>93</v>
      </c>
      <c r="I28" s="120"/>
      <c r="J28" s="305"/>
      <c r="K28" s="120"/>
      <c r="L28" s="306">
        <v>1</v>
      </c>
      <c r="M28" s="126"/>
      <c r="N28" s="305"/>
      <c r="O28" s="122">
        <v>10</v>
      </c>
      <c r="P28" s="127">
        <f t="shared" si="9"/>
        <v>96</v>
      </c>
      <c r="Q28" s="124">
        <f t="shared" si="9"/>
        <v>10</v>
      </c>
      <c r="R28" s="354">
        <f>SUM(P28:Q29)</f>
        <v>211</v>
      </c>
    </row>
    <row r="29" spans="1:18" ht="15" customHeight="1">
      <c r="A29" s="118" t="s">
        <v>37</v>
      </c>
      <c r="B29" s="84"/>
      <c r="C29" s="84"/>
      <c r="D29" s="119">
        <v>8</v>
      </c>
      <c r="E29" s="120"/>
      <c r="F29" s="119">
        <v>10</v>
      </c>
      <c r="G29" s="120"/>
      <c r="H29" s="119">
        <v>12</v>
      </c>
      <c r="I29" s="120"/>
      <c r="J29" s="305">
        <v>43</v>
      </c>
      <c r="K29" s="120"/>
      <c r="L29" s="306">
        <v>10</v>
      </c>
      <c r="M29" s="126"/>
      <c r="N29" s="305"/>
      <c r="O29" s="122">
        <v>22</v>
      </c>
      <c r="P29" s="127">
        <f t="shared" si="9"/>
        <v>83</v>
      </c>
      <c r="Q29" s="124">
        <f t="shared" si="9"/>
        <v>22</v>
      </c>
      <c r="R29" s="355"/>
    </row>
    <row r="30" spans="1:18">
      <c r="A30" s="118" t="s">
        <v>38</v>
      </c>
      <c r="B30" s="84"/>
      <c r="C30" s="84"/>
      <c r="D30" s="119">
        <v>18</v>
      </c>
      <c r="E30" s="120"/>
      <c r="F30" s="119">
        <v>20</v>
      </c>
      <c r="G30" s="120"/>
      <c r="H30" s="119">
        <v>11</v>
      </c>
      <c r="I30" s="120"/>
      <c r="J30" s="305">
        <v>47</v>
      </c>
      <c r="K30" s="120"/>
      <c r="L30" s="306">
        <v>12</v>
      </c>
      <c r="M30" s="126"/>
      <c r="N30" s="305"/>
      <c r="O30" s="122">
        <v>98</v>
      </c>
      <c r="P30" s="127">
        <f t="shared" si="9"/>
        <v>108</v>
      </c>
      <c r="Q30" s="124">
        <f t="shared" si="9"/>
        <v>98</v>
      </c>
      <c r="R30" s="128">
        <f>SUM(P30:Q30)</f>
        <v>206</v>
      </c>
    </row>
    <row r="31" spans="1:18">
      <c r="A31" s="118" t="s">
        <v>39</v>
      </c>
      <c r="B31" s="84"/>
      <c r="C31" s="84"/>
      <c r="D31" s="119">
        <v>121</v>
      </c>
      <c r="E31" s="120">
        <v>8</v>
      </c>
      <c r="F31" s="119">
        <v>56</v>
      </c>
      <c r="G31" s="120">
        <v>5</v>
      </c>
      <c r="H31" s="119">
        <v>47</v>
      </c>
      <c r="I31" s="120">
        <v>5</v>
      </c>
      <c r="J31" s="305">
        <v>102</v>
      </c>
      <c r="K31" s="120">
        <v>4</v>
      </c>
      <c r="L31" s="306">
        <v>31</v>
      </c>
      <c r="M31" s="126"/>
      <c r="N31" s="305"/>
      <c r="O31" s="122">
        <v>260</v>
      </c>
      <c r="P31" s="127">
        <f t="shared" si="9"/>
        <v>357</v>
      </c>
      <c r="Q31" s="124">
        <f t="shared" si="9"/>
        <v>282</v>
      </c>
      <c r="R31" s="128">
        <f>SUM(P31:Q31)</f>
        <v>639</v>
      </c>
    </row>
    <row r="32" spans="1:18">
      <c r="A32" s="118" t="s">
        <v>40</v>
      </c>
      <c r="B32" s="84"/>
      <c r="C32" s="84"/>
      <c r="D32" s="129">
        <v>41</v>
      </c>
      <c r="E32" s="130"/>
      <c r="F32" s="129">
        <v>9</v>
      </c>
      <c r="G32" s="130"/>
      <c r="H32" s="129">
        <v>5</v>
      </c>
      <c r="I32" s="130"/>
      <c r="J32" s="131">
        <v>44</v>
      </c>
      <c r="K32" s="130"/>
      <c r="L32" s="132">
        <v>7</v>
      </c>
      <c r="M32" s="133"/>
      <c r="N32" s="131"/>
      <c r="O32" s="134">
        <v>111</v>
      </c>
      <c r="P32" s="135">
        <f t="shared" si="9"/>
        <v>106</v>
      </c>
      <c r="Q32" s="136">
        <f t="shared" si="9"/>
        <v>111</v>
      </c>
      <c r="R32" s="137">
        <f>SUM(P32:Q32)</f>
        <v>217</v>
      </c>
    </row>
    <row r="33" spans="1:18" ht="15" thickBot="1">
      <c r="A33" s="138"/>
      <c r="B33" s="139"/>
      <c r="C33" s="139"/>
      <c r="D33" s="140">
        <f t="shared" ref="D33:N33" si="10">SUM(D26:D32)</f>
        <v>345</v>
      </c>
      <c r="E33" s="141">
        <f t="shared" si="10"/>
        <v>8</v>
      </c>
      <c r="F33" s="142">
        <f t="shared" si="10"/>
        <v>183</v>
      </c>
      <c r="G33" s="143">
        <f t="shared" si="10"/>
        <v>5</v>
      </c>
      <c r="H33" s="142">
        <f t="shared" si="10"/>
        <v>237</v>
      </c>
      <c r="I33" s="143">
        <f t="shared" si="10"/>
        <v>5</v>
      </c>
      <c r="J33" s="144">
        <f t="shared" si="10"/>
        <v>381</v>
      </c>
      <c r="K33" s="143">
        <f t="shared" si="10"/>
        <v>4</v>
      </c>
      <c r="L33" s="144">
        <f t="shared" si="10"/>
        <v>63</v>
      </c>
      <c r="M33" s="141">
        <f t="shared" si="10"/>
        <v>0</v>
      </c>
      <c r="N33" s="144">
        <f t="shared" si="10"/>
        <v>0</v>
      </c>
      <c r="O33" s="145">
        <f>SUM(O26:O32)</f>
        <v>567</v>
      </c>
      <c r="P33" s="146">
        <f>SUM(P26:P32)</f>
        <v>1209</v>
      </c>
      <c r="Q33" s="147">
        <f t="shared" si="9"/>
        <v>589</v>
      </c>
      <c r="R33" s="148">
        <f>SUM(P33:Q33)</f>
        <v>1798</v>
      </c>
    </row>
    <row r="34" spans="1:18" ht="15" thickTop="1">
      <c r="A34" s="149" t="s">
        <v>41</v>
      </c>
      <c r="B34" s="150"/>
      <c r="C34" s="150"/>
      <c r="D34" s="356">
        <v>1</v>
      </c>
      <c r="E34" s="356"/>
      <c r="F34" s="357"/>
      <c r="G34" s="357"/>
      <c r="H34" s="357">
        <v>1</v>
      </c>
      <c r="I34" s="357"/>
      <c r="J34" s="358"/>
      <c r="K34" s="359"/>
      <c r="L34" s="358"/>
      <c r="M34" s="358"/>
      <c r="N34" s="358"/>
      <c r="O34" s="360"/>
      <c r="P34" s="361">
        <f>SUM(D34:O34)</f>
        <v>2</v>
      </c>
      <c r="Q34" s="362"/>
      <c r="R34" s="7"/>
    </row>
    <row r="35" spans="1:18">
      <c r="A35" s="151" t="s">
        <v>42</v>
      </c>
      <c r="B35" s="84"/>
      <c r="C35" s="84"/>
      <c r="D35" s="345">
        <v>3</v>
      </c>
      <c r="E35" s="346"/>
      <c r="F35" s="344">
        <v>3</v>
      </c>
      <c r="G35" s="344"/>
      <c r="H35" s="344"/>
      <c r="I35" s="344"/>
      <c r="J35" s="345"/>
      <c r="K35" s="346"/>
      <c r="L35" s="345">
        <v>3</v>
      </c>
      <c r="M35" s="346"/>
      <c r="N35" s="345"/>
      <c r="O35" s="341"/>
      <c r="P35" s="329">
        <f t="shared" ref="P35:P41" si="11">SUM(D35:O35)</f>
        <v>9</v>
      </c>
      <c r="Q35" s="330"/>
      <c r="R35" s="152">
        <f>SUM(O26:O32)</f>
        <v>567</v>
      </c>
    </row>
    <row r="36" spans="1:18">
      <c r="A36" s="109" t="s">
        <v>43</v>
      </c>
      <c r="B36" s="84"/>
      <c r="C36" s="84"/>
      <c r="D36" s="344">
        <v>13</v>
      </c>
      <c r="E36" s="344"/>
      <c r="F36" s="344">
        <v>6</v>
      </c>
      <c r="G36" s="344"/>
      <c r="H36" s="344">
        <v>9</v>
      </c>
      <c r="I36" s="344"/>
      <c r="J36" s="345">
        <v>11</v>
      </c>
      <c r="K36" s="346"/>
      <c r="L36" s="344"/>
      <c r="M36" s="344"/>
      <c r="N36" s="345"/>
      <c r="O36" s="341"/>
      <c r="P36" s="329">
        <f t="shared" si="11"/>
        <v>39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5</v>
      </c>
      <c r="E38" s="344"/>
      <c r="F38" s="344">
        <v>4</v>
      </c>
      <c r="G38" s="344"/>
      <c r="H38" s="344">
        <v>1</v>
      </c>
      <c r="I38" s="344"/>
      <c r="J38" s="345">
        <v>4</v>
      </c>
      <c r="K38" s="345"/>
      <c r="L38" s="345"/>
      <c r="M38" s="345"/>
      <c r="N38" s="345"/>
      <c r="O38" s="341"/>
      <c r="P38" s="329">
        <f t="shared" si="11"/>
        <v>14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113</v>
      </c>
      <c r="E39" s="340"/>
      <c r="F39" s="339">
        <v>73</v>
      </c>
      <c r="G39" s="340"/>
      <c r="H39" s="339">
        <v>71</v>
      </c>
      <c r="I39" s="340"/>
      <c r="J39" s="341">
        <v>159</v>
      </c>
      <c r="K39" s="342"/>
      <c r="L39" s="341"/>
      <c r="M39" s="342"/>
      <c r="N39" s="341"/>
      <c r="O39" s="343"/>
      <c r="P39" s="329">
        <f t="shared" si="11"/>
        <v>416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135</v>
      </c>
      <c r="E41" s="331"/>
      <c r="F41" s="331">
        <f>SUM(F34:G40)</f>
        <v>86</v>
      </c>
      <c r="G41" s="331"/>
      <c r="H41" s="331">
        <f>SUM(H34:I40)</f>
        <v>82</v>
      </c>
      <c r="I41" s="331"/>
      <c r="J41" s="331">
        <f>SUM(J34:K40)</f>
        <v>174</v>
      </c>
      <c r="K41" s="331"/>
      <c r="L41" s="331">
        <f>SUM(L34:M40)</f>
        <v>3</v>
      </c>
      <c r="M41" s="331"/>
      <c r="N41" s="331">
        <f>SUM(N34:O40)</f>
        <v>0</v>
      </c>
      <c r="O41" s="331"/>
      <c r="P41" s="332">
        <f t="shared" si="11"/>
        <v>480</v>
      </c>
      <c r="Q41" s="333"/>
      <c r="R41" s="154">
        <f>SUM(D41:O41)</f>
        <v>480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221</v>
      </c>
      <c r="E43" s="158"/>
      <c r="F43" s="158">
        <f t="shared" ref="F43:N43" si="12">SUM(F8+F9+F14+F15+F5+F7+F6+F16)</f>
        <v>133</v>
      </c>
      <c r="G43" s="158"/>
      <c r="H43" s="158">
        <f t="shared" si="12"/>
        <v>204</v>
      </c>
      <c r="I43" s="158"/>
      <c r="J43" s="158">
        <f t="shared" si="12"/>
        <v>250</v>
      </c>
      <c r="K43" s="158"/>
      <c r="L43" s="158">
        <f t="shared" si="12"/>
        <v>45</v>
      </c>
      <c r="M43" s="158"/>
      <c r="N43" s="158">
        <f t="shared" si="12"/>
        <v>567</v>
      </c>
      <c r="O43" s="158"/>
      <c r="P43" s="321">
        <f>SUM(D43+F43+H43+J43+L43+N43)</f>
        <v>1420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176</v>
      </c>
      <c r="E44" s="158"/>
      <c r="F44" s="158">
        <f t="shared" ref="F44:N44" si="13">SUM(F10+F11+F5+F14+F15+F16+F7+F6)</f>
        <v>128</v>
      </c>
      <c r="G44" s="158"/>
      <c r="H44" s="158">
        <f t="shared" si="13"/>
        <v>203</v>
      </c>
      <c r="I44" s="158"/>
      <c r="J44" s="158">
        <f t="shared" si="13"/>
        <v>277</v>
      </c>
      <c r="K44" s="158"/>
      <c r="L44" s="158">
        <f t="shared" si="13"/>
        <v>50</v>
      </c>
      <c r="M44" s="158"/>
      <c r="N44" s="158">
        <f t="shared" si="13"/>
        <v>567</v>
      </c>
      <c r="O44" s="158"/>
      <c r="P44" s="321">
        <f>SUM(D44+F44+H44+J44+L44+N44)</f>
        <v>1401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298</v>
      </c>
      <c r="E45" s="159"/>
      <c r="F45" s="159">
        <f t="shared" ref="F45:N45" si="14">SUM(F12+F13+F14+F15+F16+F5+F7+F6)</f>
        <v>179</v>
      </c>
      <c r="G45" s="159"/>
      <c r="H45" s="159">
        <f t="shared" si="14"/>
        <v>235</v>
      </c>
      <c r="I45" s="159"/>
      <c r="J45" s="159">
        <f t="shared" si="14"/>
        <v>358</v>
      </c>
      <c r="K45" s="159"/>
      <c r="L45" s="159">
        <f t="shared" si="14"/>
        <v>58</v>
      </c>
      <c r="M45" s="159"/>
      <c r="N45" s="159">
        <f t="shared" si="14"/>
        <v>567</v>
      </c>
      <c r="O45" s="159"/>
      <c r="P45" s="327">
        <f>SUM(D45+F45+H45+J45+L45+N45)</f>
        <v>1695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695</v>
      </c>
      <c r="E46" s="164"/>
      <c r="F46" s="163">
        <f>SUM(F43:F45)</f>
        <v>440</v>
      </c>
      <c r="G46" s="165"/>
      <c r="H46" s="163">
        <f>SUM(H43:H45)</f>
        <v>642</v>
      </c>
      <c r="I46" s="164"/>
      <c r="J46" s="163">
        <f>SUM(J43:J45)</f>
        <v>885</v>
      </c>
      <c r="K46" s="164"/>
      <c r="L46" s="163">
        <f>SUM(L43:L45)</f>
        <v>153</v>
      </c>
      <c r="M46" s="164"/>
      <c r="N46" s="163">
        <f>SUM(N43:N45)</f>
        <v>1701</v>
      </c>
      <c r="O46" s="164"/>
      <c r="P46" s="312">
        <f>SUM(P43:P45)</f>
        <v>4516</v>
      </c>
      <c r="Q46" s="313"/>
      <c r="R46" s="154">
        <f>SUM(D46:N46)</f>
        <v>4516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9</v>
      </c>
      <c r="E48" s="172"/>
      <c r="F48" s="171">
        <v>10</v>
      </c>
      <c r="G48" s="172"/>
      <c r="H48" s="171"/>
      <c r="I48" s="172"/>
      <c r="J48" s="171">
        <v>6</v>
      </c>
      <c r="K48" s="172"/>
      <c r="L48" s="171">
        <v>33</v>
      </c>
      <c r="M48" s="173"/>
      <c r="N48" s="171"/>
      <c r="O48" s="174"/>
      <c r="P48" s="175">
        <f>SUM(D48+F48+H48+J48+L48+N48)</f>
        <v>58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384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384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9</v>
      </c>
      <c r="E51" s="189"/>
      <c r="F51" s="189">
        <f>SUM(F48:F50)</f>
        <v>10</v>
      </c>
      <c r="G51" s="189"/>
      <c r="H51" s="189">
        <f>SUM(H48:H50)</f>
        <v>384</v>
      </c>
      <c r="I51" s="189"/>
      <c r="J51" s="189">
        <f>SUM(J48:J50)</f>
        <v>6</v>
      </c>
      <c r="K51" s="189"/>
      <c r="L51" s="189">
        <f>SUM(L48:L50)</f>
        <v>33</v>
      </c>
      <c r="M51" s="189"/>
      <c r="N51" s="189">
        <f>SUM(N48:N50)</f>
        <v>0</v>
      </c>
      <c r="O51" s="190"/>
      <c r="P51" s="191">
        <f>SUM(P48:P50)</f>
        <v>442</v>
      </c>
      <c r="Q51" s="192"/>
      <c r="R51" s="193">
        <f>SUM(D51:O51)</f>
        <v>442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J48" sqref="J4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43395</v>
      </c>
      <c r="E2" s="374"/>
      <c r="F2" s="373">
        <v>43397</v>
      </c>
      <c r="G2" s="373"/>
      <c r="H2" s="373">
        <v>43398</v>
      </c>
      <c r="I2" s="373"/>
      <c r="J2" s="373">
        <v>43399</v>
      </c>
      <c r="K2" s="373"/>
      <c r="L2" s="373">
        <v>43400</v>
      </c>
      <c r="M2" s="373"/>
      <c r="N2" s="373">
        <v>43401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02" t="s">
        <v>10</v>
      </c>
      <c r="F4" s="11" t="s">
        <v>11</v>
      </c>
      <c r="G4" s="302" t="s">
        <v>10</v>
      </c>
      <c r="H4" s="11" t="s">
        <v>9</v>
      </c>
      <c r="I4" s="302" t="s">
        <v>10</v>
      </c>
      <c r="J4" s="11" t="s">
        <v>9</v>
      </c>
      <c r="K4" s="302" t="s">
        <v>10</v>
      </c>
      <c r="L4" s="11" t="s">
        <v>9</v>
      </c>
      <c r="M4" s="302" t="s">
        <v>10</v>
      </c>
      <c r="N4" s="11" t="s">
        <v>9</v>
      </c>
      <c r="O4" s="3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23</v>
      </c>
      <c r="E5" s="17">
        <f>SUM(C5*D5)</f>
        <v>1150</v>
      </c>
      <c r="F5" s="16">
        <v>31</v>
      </c>
      <c r="G5" s="17">
        <f>SUM(C5*F5)</f>
        <v>1550</v>
      </c>
      <c r="H5" s="16">
        <v>10</v>
      </c>
      <c r="I5" s="17">
        <f>SUM(C5*H5)</f>
        <v>500</v>
      </c>
      <c r="J5" s="16">
        <v>38</v>
      </c>
      <c r="K5" s="18">
        <f>SUM(C5*J5)</f>
        <v>1900</v>
      </c>
      <c r="L5" s="16">
        <v>42</v>
      </c>
      <c r="M5" s="17">
        <f>SUM(C5*L5)</f>
        <v>2100</v>
      </c>
      <c r="N5" s="16"/>
      <c r="O5" s="19"/>
      <c r="P5" s="20">
        <f t="shared" ref="P5:Q14" si="0">SUM(D5+F5+H5+J5+L5+N5)</f>
        <v>144</v>
      </c>
      <c r="Q5" s="21">
        <f t="shared" si="0"/>
        <v>7200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20</v>
      </c>
      <c r="E6" s="17">
        <f t="shared" ref="E6:E15" si="1">SUM(C6*D6)</f>
        <v>500</v>
      </c>
      <c r="F6" s="22">
        <v>64</v>
      </c>
      <c r="G6" s="17">
        <f t="shared" ref="G6:G13" si="2">SUM(C6*F6)</f>
        <v>1600</v>
      </c>
      <c r="H6" s="22">
        <v>130</v>
      </c>
      <c r="I6" s="17">
        <f t="shared" ref="I6:I13" si="3">SUM(C6*H6)</f>
        <v>3250</v>
      </c>
      <c r="J6" s="22">
        <v>78</v>
      </c>
      <c r="K6" s="18">
        <f t="shared" ref="K6:K13" si="4">SUM(C6*J6)</f>
        <v>1950</v>
      </c>
      <c r="L6" s="22">
        <v>52</v>
      </c>
      <c r="M6" s="17">
        <f t="shared" ref="M6:M13" si="5">SUM(C6*L6)</f>
        <v>1300</v>
      </c>
      <c r="N6" s="22"/>
      <c r="O6" s="23"/>
      <c r="P6" s="24">
        <f t="shared" si="0"/>
        <v>344</v>
      </c>
      <c r="Q6" s="21">
        <f t="shared" si="0"/>
        <v>8600</v>
      </c>
      <c r="R6" s="7"/>
    </row>
    <row r="7" spans="1:18" s="35" customFormat="1" ht="15">
      <c r="A7" s="25" t="s">
        <v>16</v>
      </c>
      <c r="B7" s="26"/>
      <c r="C7" s="27"/>
      <c r="D7" s="28">
        <v>47</v>
      </c>
      <c r="E7" s="29">
        <f t="shared" si="1"/>
        <v>0</v>
      </c>
      <c r="F7" s="28">
        <v>165</v>
      </c>
      <c r="G7" s="29">
        <f t="shared" si="2"/>
        <v>0</v>
      </c>
      <c r="H7" s="28">
        <v>109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321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2</v>
      </c>
      <c r="G8" s="17">
        <f t="shared" si="2"/>
        <v>60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2</v>
      </c>
      <c r="G9" s="17">
        <f t="shared" si="2"/>
        <v>30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3</v>
      </c>
      <c r="G10" s="42">
        <f t="shared" si="2"/>
        <v>60</v>
      </c>
      <c r="H10" s="41"/>
      <c r="I10" s="42">
        <f t="shared" si="3"/>
        <v>0</v>
      </c>
      <c r="J10" s="41">
        <v>3</v>
      </c>
      <c r="K10" s="43">
        <f t="shared" si="4"/>
        <v>60</v>
      </c>
      <c r="L10" s="41">
        <v>3</v>
      </c>
      <c r="M10" s="42">
        <f t="shared" si="5"/>
        <v>60</v>
      </c>
      <c r="N10" s="41"/>
      <c r="O10" s="44"/>
      <c r="P10" s="45">
        <f t="shared" si="0"/>
        <v>9</v>
      </c>
      <c r="Q10" s="46">
        <f t="shared" si="0"/>
        <v>180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12</v>
      </c>
      <c r="E11" s="42">
        <f t="shared" si="1"/>
        <v>120</v>
      </c>
      <c r="F11" s="41"/>
      <c r="G11" s="42">
        <f t="shared" si="2"/>
        <v>0</v>
      </c>
      <c r="H11" s="41">
        <v>9</v>
      </c>
      <c r="I11" s="42">
        <f t="shared" si="3"/>
        <v>90</v>
      </c>
      <c r="J11" s="41">
        <v>7</v>
      </c>
      <c r="K11" s="43">
        <f t="shared" si="4"/>
        <v>70</v>
      </c>
      <c r="L11" s="41">
        <v>4</v>
      </c>
      <c r="M11" s="42">
        <f t="shared" si="5"/>
        <v>40</v>
      </c>
      <c r="N11" s="41"/>
      <c r="O11" s="44"/>
      <c r="P11" s="45">
        <f t="shared" si="0"/>
        <v>32</v>
      </c>
      <c r="Q11" s="46">
        <f t="shared" si="0"/>
        <v>320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41</v>
      </c>
      <c r="E12" s="17">
        <f t="shared" si="1"/>
        <v>820</v>
      </c>
      <c r="F12" s="22">
        <v>7</v>
      </c>
      <c r="G12" s="17">
        <f t="shared" si="2"/>
        <v>140</v>
      </c>
      <c r="H12" s="22">
        <v>18</v>
      </c>
      <c r="I12" s="17">
        <f t="shared" si="3"/>
        <v>360</v>
      </c>
      <c r="J12" s="22">
        <v>69</v>
      </c>
      <c r="K12" s="18">
        <f t="shared" si="4"/>
        <v>1380</v>
      </c>
      <c r="L12" s="22">
        <v>44</v>
      </c>
      <c r="M12" s="17">
        <f t="shared" si="5"/>
        <v>880</v>
      </c>
      <c r="N12" s="22"/>
      <c r="O12" s="19"/>
      <c r="P12" s="36">
        <f t="shared" si="0"/>
        <v>179</v>
      </c>
      <c r="Q12" s="37">
        <f t="shared" si="0"/>
        <v>3580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14</v>
      </c>
      <c r="E13" s="17">
        <f t="shared" si="1"/>
        <v>140</v>
      </c>
      <c r="F13" s="22">
        <v>81</v>
      </c>
      <c r="G13" s="17">
        <f t="shared" si="2"/>
        <v>810</v>
      </c>
      <c r="H13" s="22">
        <v>25</v>
      </c>
      <c r="I13" s="17">
        <f t="shared" si="3"/>
        <v>250</v>
      </c>
      <c r="J13" s="22">
        <v>106</v>
      </c>
      <c r="K13" s="18">
        <f t="shared" si="4"/>
        <v>1060</v>
      </c>
      <c r="L13" s="22">
        <v>26</v>
      </c>
      <c r="M13" s="17">
        <f t="shared" si="5"/>
        <v>260</v>
      </c>
      <c r="N13" s="22"/>
      <c r="O13" s="19"/>
      <c r="P13" s="36">
        <f t="shared" si="0"/>
        <v>252</v>
      </c>
      <c r="Q13" s="37">
        <f t="shared" si="0"/>
        <v>2520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>
        <v>5</v>
      </c>
      <c r="G14" s="49">
        <f>SUM(C14*F14)</f>
        <v>125</v>
      </c>
      <c r="H14" s="253">
        <v>5</v>
      </c>
      <c r="I14" s="49">
        <f>SUM(C14*H14)</f>
        <v>125</v>
      </c>
      <c r="J14" s="253">
        <v>15</v>
      </c>
      <c r="K14" s="49">
        <f>SUM(C14*J14)</f>
        <v>375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25</v>
      </c>
      <c r="Q14" s="37">
        <f t="shared" si="0"/>
        <v>625</v>
      </c>
      <c r="R14" s="254" t="s">
        <v>87</v>
      </c>
    </row>
    <row r="15" spans="1:18">
      <c r="A15" s="13" t="s">
        <v>21</v>
      </c>
      <c r="B15" s="51" t="s">
        <v>14</v>
      </c>
      <c r="C15" s="52">
        <v>0</v>
      </c>
      <c r="D15" s="53">
        <v>3</v>
      </c>
      <c r="E15" s="49">
        <f t="shared" si="1"/>
        <v>0</v>
      </c>
      <c r="F15" s="53">
        <v>6</v>
      </c>
      <c r="G15" s="54">
        <f>SUM(C15*F15)</f>
        <v>0</v>
      </c>
      <c r="H15" s="53">
        <v>13</v>
      </c>
      <c r="I15" s="54"/>
      <c r="J15" s="53">
        <v>7</v>
      </c>
      <c r="K15" s="55"/>
      <c r="L15" s="53">
        <v>3</v>
      </c>
      <c r="M15" s="54"/>
      <c r="N15" s="53"/>
      <c r="O15" s="19"/>
      <c r="P15" s="56">
        <f>SUM(D15+F15+H15+J15+L15+N15)</f>
        <v>32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675</v>
      </c>
      <c r="O16" s="63"/>
      <c r="P16" s="56">
        <f>SUM(D16+F16+H16+J16+L16+N16)</f>
        <v>675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160</v>
      </c>
      <c r="E17" s="68">
        <f>SUM(E5:E16)</f>
        <v>2730</v>
      </c>
      <c r="F17" s="69">
        <f t="shared" ref="F17:O17" si="6">SUM(F5:F16)</f>
        <v>366</v>
      </c>
      <c r="G17" s="68">
        <f t="shared" si="6"/>
        <v>4375</v>
      </c>
      <c r="H17" s="69">
        <f t="shared" si="6"/>
        <v>319</v>
      </c>
      <c r="I17" s="68">
        <f t="shared" si="6"/>
        <v>4575</v>
      </c>
      <c r="J17" s="69">
        <f t="shared" si="6"/>
        <v>323</v>
      </c>
      <c r="K17" s="68">
        <f t="shared" si="6"/>
        <v>6795</v>
      </c>
      <c r="L17" s="70">
        <f t="shared" si="6"/>
        <v>174</v>
      </c>
      <c r="M17" s="68">
        <f t="shared" si="6"/>
        <v>4640</v>
      </c>
      <c r="N17" s="70">
        <f t="shared" si="6"/>
        <v>675</v>
      </c>
      <c r="O17" s="71">
        <f t="shared" si="6"/>
        <v>0</v>
      </c>
      <c r="P17" s="72">
        <f>SUM(P5:P16)</f>
        <v>2017</v>
      </c>
      <c r="Q17" s="73">
        <f>SUM(Q5:Q16)</f>
        <v>23115</v>
      </c>
      <c r="R17" s="7"/>
    </row>
    <row r="18" spans="1:18">
      <c r="A18" s="74" t="s">
        <v>24</v>
      </c>
      <c r="B18" s="75"/>
      <c r="C18" s="75"/>
      <c r="D18" s="76"/>
      <c r="E18" s="77"/>
      <c r="F18" s="78">
        <v>1</v>
      </c>
      <c r="G18" s="60">
        <v>1550</v>
      </c>
      <c r="H18" s="76"/>
      <c r="I18" s="79"/>
      <c r="J18" s="76">
        <v>32</v>
      </c>
      <c r="K18" s="79">
        <v>3130</v>
      </c>
      <c r="L18" s="78"/>
      <c r="M18" s="80"/>
      <c r="N18" s="81"/>
      <c r="O18" s="79"/>
      <c r="P18" s="81">
        <f>SUM(D18+F18+H18+J18+L18+N18)</f>
        <v>33</v>
      </c>
      <c r="Q18" s="82">
        <f>SUM(E18+G18+I18+K18+M18+O18)</f>
        <v>4680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37</v>
      </c>
      <c r="E22" s="60">
        <v>370</v>
      </c>
      <c r="F22" s="91">
        <v>35</v>
      </c>
      <c r="G22" s="60">
        <v>350</v>
      </c>
      <c r="H22" s="92">
        <v>21</v>
      </c>
      <c r="I22" s="60">
        <v>210</v>
      </c>
      <c r="J22" s="92">
        <v>124</v>
      </c>
      <c r="K22" s="60">
        <v>1240</v>
      </c>
      <c r="L22" s="91">
        <v>38</v>
      </c>
      <c r="M22" s="60">
        <v>380</v>
      </c>
      <c r="N22" s="91">
        <v>110</v>
      </c>
      <c r="O22" s="60">
        <v>1100</v>
      </c>
      <c r="P22" s="93">
        <f t="shared" si="7"/>
        <v>365</v>
      </c>
      <c r="Q22" s="94">
        <f t="shared" si="7"/>
        <v>3650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197</v>
      </c>
      <c r="E23" s="98">
        <f t="shared" si="8"/>
        <v>3100</v>
      </c>
      <c r="F23" s="97">
        <f t="shared" si="8"/>
        <v>402</v>
      </c>
      <c r="G23" s="98">
        <f t="shared" si="8"/>
        <v>6275</v>
      </c>
      <c r="H23" s="97">
        <f t="shared" si="8"/>
        <v>340</v>
      </c>
      <c r="I23" s="98">
        <f t="shared" si="8"/>
        <v>4785</v>
      </c>
      <c r="J23" s="97">
        <f t="shared" si="8"/>
        <v>479</v>
      </c>
      <c r="K23" s="98">
        <f t="shared" si="8"/>
        <v>11165</v>
      </c>
      <c r="L23" s="99">
        <f t="shared" si="8"/>
        <v>212</v>
      </c>
      <c r="M23" s="98">
        <f t="shared" si="8"/>
        <v>5020</v>
      </c>
      <c r="N23" s="99">
        <f t="shared" si="8"/>
        <v>785</v>
      </c>
      <c r="O23" s="98">
        <f t="shared" si="8"/>
        <v>1100</v>
      </c>
      <c r="P23" s="100">
        <f t="shared" si="8"/>
        <v>2415</v>
      </c>
      <c r="Q23" s="98">
        <f>SUM(Q17:Q22)</f>
        <v>31445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3"/>
      <c r="E26" s="111"/>
      <c r="F26" s="304">
        <v>39</v>
      </c>
      <c r="G26" s="113"/>
      <c r="H26" s="304">
        <v>90</v>
      </c>
      <c r="I26" s="113"/>
      <c r="J26" s="303"/>
      <c r="K26" s="111"/>
      <c r="L26" s="304"/>
      <c r="M26" s="113"/>
      <c r="N26" s="114"/>
      <c r="O26" s="115">
        <v>40</v>
      </c>
      <c r="P26" s="116">
        <f t="shared" ref="P26:Q33" si="9">SUM(D26+F26+H26+J26+L26+N26)</f>
        <v>129</v>
      </c>
      <c r="Q26" s="117">
        <f t="shared" si="9"/>
        <v>40</v>
      </c>
      <c r="R26" s="352">
        <f>SUM(P26:Q27)</f>
        <v>601</v>
      </c>
    </row>
    <row r="27" spans="1:18" ht="15" customHeight="1">
      <c r="A27" s="118" t="s">
        <v>35</v>
      </c>
      <c r="B27" s="84"/>
      <c r="C27" s="84"/>
      <c r="D27" s="119">
        <v>47</v>
      </c>
      <c r="E27" s="120"/>
      <c r="F27" s="119">
        <v>190</v>
      </c>
      <c r="G27" s="120"/>
      <c r="H27" s="119">
        <v>97</v>
      </c>
      <c r="I27" s="120"/>
      <c r="J27" s="305">
        <v>33</v>
      </c>
      <c r="K27" s="120"/>
      <c r="L27" s="305">
        <v>2</v>
      </c>
      <c r="M27" s="120"/>
      <c r="N27" s="305"/>
      <c r="O27" s="122">
        <v>63</v>
      </c>
      <c r="P27" s="123">
        <f t="shared" si="9"/>
        <v>369</v>
      </c>
      <c r="Q27" s="124">
        <f t="shared" si="9"/>
        <v>63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119">
        <v>1</v>
      </c>
      <c r="G28" s="120"/>
      <c r="H28" s="119"/>
      <c r="I28" s="120"/>
      <c r="J28" s="305">
        <v>4</v>
      </c>
      <c r="K28" s="120"/>
      <c r="L28" s="306">
        <v>7</v>
      </c>
      <c r="M28" s="126"/>
      <c r="N28" s="305"/>
      <c r="O28" s="122">
        <v>37</v>
      </c>
      <c r="P28" s="127">
        <f t="shared" si="9"/>
        <v>13</v>
      </c>
      <c r="Q28" s="124">
        <f t="shared" si="9"/>
        <v>37</v>
      </c>
      <c r="R28" s="354">
        <f>SUM(P28:Q29)</f>
        <v>110</v>
      </c>
    </row>
    <row r="29" spans="1:18" ht="15" customHeight="1">
      <c r="A29" s="118" t="s">
        <v>37</v>
      </c>
      <c r="B29" s="84"/>
      <c r="C29" s="84"/>
      <c r="D29" s="119">
        <v>14</v>
      </c>
      <c r="E29" s="120"/>
      <c r="F29" s="119"/>
      <c r="G29" s="120"/>
      <c r="H29" s="119">
        <v>1</v>
      </c>
      <c r="I29" s="120"/>
      <c r="J29" s="305"/>
      <c r="K29" s="120"/>
      <c r="L29" s="306">
        <v>1</v>
      </c>
      <c r="M29" s="126"/>
      <c r="N29" s="305"/>
      <c r="O29" s="122">
        <v>44</v>
      </c>
      <c r="P29" s="127">
        <f t="shared" si="9"/>
        <v>16</v>
      </c>
      <c r="Q29" s="124">
        <f t="shared" si="9"/>
        <v>44</v>
      </c>
      <c r="R29" s="355"/>
    </row>
    <row r="30" spans="1:18">
      <c r="A30" s="118" t="s">
        <v>38</v>
      </c>
      <c r="B30" s="84"/>
      <c r="C30" s="84"/>
      <c r="D30" s="119">
        <v>7</v>
      </c>
      <c r="E30" s="120"/>
      <c r="F30" s="119">
        <v>15</v>
      </c>
      <c r="G30" s="120"/>
      <c r="H30" s="119">
        <v>16</v>
      </c>
      <c r="I30" s="120"/>
      <c r="J30" s="305">
        <v>61</v>
      </c>
      <c r="K30" s="120"/>
      <c r="L30" s="306">
        <v>43</v>
      </c>
      <c r="M30" s="126"/>
      <c r="N30" s="305"/>
      <c r="O30" s="122">
        <v>67</v>
      </c>
      <c r="P30" s="127">
        <f t="shared" si="9"/>
        <v>142</v>
      </c>
      <c r="Q30" s="124">
        <f t="shared" si="9"/>
        <v>67</v>
      </c>
      <c r="R30" s="128">
        <f>SUM(P30:Q30)</f>
        <v>209</v>
      </c>
    </row>
    <row r="31" spans="1:18">
      <c r="A31" s="118" t="s">
        <v>39</v>
      </c>
      <c r="B31" s="84"/>
      <c r="C31" s="84"/>
      <c r="D31" s="119">
        <v>68</v>
      </c>
      <c r="E31" s="120">
        <v>3</v>
      </c>
      <c r="F31" s="119">
        <v>96</v>
      </c>
      <c r="G31" s="120">
        <v>6</v>
      </c>
      <c r="H31" s="119">
        <v>75</v>
      </c>
      <c r="I31" s="120">
        <v>13</v>
      </c>
      <c r="J31" s="305">
        <v>112</v>
      </c>
      <c r="K31" s="120">
        <v>7</v>
      </c>
      <c r="L31" s="306">
        <v>93</v>
      </c>
      <c r="M31" s="126">
        <v>3</v>
      </c>
      <c r="N31" s="305"/>
      <c r="O31" s="122">
        <v>334</v>
      </c>
      <c r="P31" s="127">
        <f t="shared" si="9"/>
        <v>444</v>
      </c>
      <c r="Q31" s="124">
        <f t="shared" si="9"/>
        <v>366</v>
      </c>
      <c r="R31" s="128">
        <f>SUM(P31:Q31)</f>
        <v>810</v>
      </c>
    </row>
    <row r="32" spans="1:18">
      <c r="A32" s="118" t="s">
        <v>40</v>
      </c>
      <c r="B32" s="84"/>
      <c r="C32" s="84"/>
      <c r="D32" s="129">
        <v>20</v>
      </c>
      <c r="E32" s="130"/>
      <c r="F32" s="129">
        <v>19</v>
      </c>
      <c r="G32" s="130"/>
      <c r="H32" s="129">
        <v>27</v>
      </c>
      <c r="I32" s="130"/>
      <c r="J32" s="131">
        <v>106</v>
      </c>
      <c r="K32" s="130"/>
      <c r="L32" s="132">
        <v>25</v>
      </c>
      <c r="M32" s="133"/>
      <c r="N32" s="131"/>
      <c r="O32" s="134">
        <v>90</v>
      </c>
      <c r="P32" s="135">
        <f t="shared" si="9"/>
        <v>197</v>
      </c>
      <c r="Q32" s="136">
        <f t="shared" si="9"/>
        <v>90</v>
      </c>
      <c r="R32" s="137">
        <f>SUM(P32:Q32)</f>
        <v>287</v>
      </c>
    </row>
    <row r="33" spans="1:18" ht="15" thickBot="1">
      <c r="A33" s="138"/>
      <c r="B33" s="139"/>
      <c r="C33" s="139"/>
      <c r="D33" s="140">
        <f t="shared" ref="D33:N33" si="10">SUM(D26:D32)</f>
        <v>157</v>
      </c>
      <c r="E33" s="141">
        <f t="shared" si="10"/>
        <v>3</v>
      </c>
      <c r="F33" s="142">
        <f t="shared" si="10"/>
        <v>360</v>
      </c>
      <c r="G33" s="143">
        <f t="shared" si="10"/>
        <v>6</v>
      </c>
      <c r="H33" s="142">
        <f t="shared" si="10"/>
        <v>306</v>
      </c>
      <c r="I33" s="143">
        <f t="shared" si="10"/>
        <v>13</v>
      </c>
      <c r="J33" s="144">
        <f t="shared" si="10"/>
        <v>316</v>
      </c>
      <c r="K33" s="143">
        <f t="shared" si="10"/>
        <v>7</v>
      </c>
      <c r="L33" s="144">
        <f t="shared" si="10"/>
        <v>171</v>
      </c>
      <c r="M33" s="141">
        <f t="shared" si="10"/>
        <v>3</v>
      </c>
      <c r="N33" s="144">
        <f t="shared" si="10"/>
        <v>0</v>
      </c>
      <c r="O33" s="145">
        <f>SUM(O26:O32)</f>
        <v>675</v>
      </c>
      <c r="P33" s="146">
        <f>SUM(P26:P32)</f>
        <v>1310</v>
      </c>
      <c r="Q33" s="147">
        <f t="shared" si="9"/>
        <v>707</v>
      </c>
      <c r="R33" s="148">
        <f>SUM(P33:Q33)</f>
        <v>2017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1</v>
      </c>
      <c r="E35" s="346"/>
      <c r="F35" s="344">
        <v>3</v>
      </c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4</v>
      </c>
      <c r="Q35" s="330"/>
      <c r="R35" s="152">
        <f>SUM(O26:O32)</f>
        <v>675</v>
      </c>
    </row>
    <row r="36" spans="1:18">
      <c r="A36" s="109" t="s">
        <v>43</v>
      </c>
      <c r="B36" s="84"/>
      <c r="C36" s="84"/>
      <c r="D36" s="344">
        <v>3</v>
      </c>
      <c r="E36" s="344"/>
      <c r="F36" s="344">
        <v>27</v>
      </c>
      <c r="G36" s="344"/>
      <c r="H36" s="344">
        <v>19</v>
      </c>
      <c r="I36" s="344"/>
      <c r="J36" s="345">
        <v>3</v>
      </c>
      <c r="K36" s="346"/>
      <c r="L36" s="344">
        <v>4</v>
      </c>
      <c r="M36" s="344"/>
      <c r="N36" s="345"/>
      <c r="O36" s="341"/>
      <c r="P36" s="329">
        <f t="shared" si="11"/>
        <v>56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>
        <v>2</v>
      </c>
      <c r="K37" s="346"/>
      <c r="L37" s="345">
        <v>2</v>
      </c>
      <c r="M37" s="345"/>
      <c r="N37" s="345"/>
      <c r="O37" s="341"/>
      <c r="P37" s="329">
        <f t="shared" si="11"/>
        <v>4</v>
      </c>
      <c r="Q37" s="330"/>
      <c r="R37" s="7"/>
    </row>
    <row r="38" spans="1:18">
      <c r="A38" s="153" t="s">
        <v>45</v>
      </c>
      <c r="B38" s="84"/>
      <c r="C38" s="84"/>
      <c r="D38" s="344">
        <v>3</v>
      </c>
      <c r="E38" s="344"/>
      <c r="F38" s="344">
        <v>1</v>
      </c>
      <c r="G38" s="344"/>
      <c r="H38" s="344">
        <v>4</v>
      </c>
      <c r="I38" s="344"/>
      <c r="J38" s="345">
        <v>4</v>
      </c>
      <c r="K38" s="345"/>
      <c r="L38" s="345">
        <v>1</v>
      </c>
      <c r="M38" s="345"/>
      <c r="N38" s="345"/>
      <c r="O38" s="341"/>
      <c r="P38" s="329">
        <f t="shared" si="11"/>
        <v>13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47</v>
      </c>
      <c r="E39" s="340"/>
      <c r="F39" s="339">
        <v>165</v>
      </c>
      <c r="G39" s="340"/>
      <c r="H39" s="339">
        <v>109</v>
      </c>
      <c r="I39" s="340"/>
      <c r="J39" s="341"/>
      <c r="K39" s="342"/>
      <c r="L39" s="341"/>
      <c r="M39" s="342"/>
      <c r="N39" s="341"/>
      <c r="O39" s="343"/>
      <c r="P39" s="329">
        <f t="shared" si="11"/>
        <v>321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54</v>
      </c>
      <c r="E41" s="331"/>
      <c r="F41" s="331">
        <f>SUM(F34:G40)</f>
        <v>196</v>
      </c>
      <c r="G41" s="331"/>
      <c r="H41" s="331">
        <f>SUM(H34:I40)</f>
        <v>132</v>
      </c>
      <c r="I41" s="331"/>
      <c r="J41" s="331">
        <f>SUM(J34:K40)</f>
        <v>9</v>
      </c>
      <c r="K41" s="331"/>
      <c r="L41" s="331">
        <f>SUM(L34:M40)</f>
        <v>7</v>
      </c>
      <c r="M41" s="331"/>
      <c r="N41" s="331">
        <f>SUM(N34:O40)</f>
        <v>0</v>
      </c>
      <c r="O41" s="331"/>
      <c r="P41" s="332">
        <f t="shared" si="11"/>
        <v>398</v>
      </c>
      <c r="Q41" s="333"/>
      <c r="R41" s="154">
        <f>SUM(D41:O41)</f>
        <v>398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93</v>
      </c>
      <c r="E43" s="158"/>
      <c r="F43" s="158">
        <f t="shared" ref="F43:N43" si="12">SUM(F8+F9+F14+F15+F5+F7+F6+F16)</f>
        <v>275</v>
      </c>
      <c r="G43" s="158"/>
      <c r="H43" s="158">
        <f t="shared" si="12"/>
        <v>267</v>
      </c>
      <c r="I43" s="158"/>
      <c r="J43" s="158">
        <f t="shared" si="12"/>
        <v>138</v>
      </c>
      <c r="K43" s="158"/>
      <c r="L43" s="158">
        <f t="shared" si="12"/>
        <v>97</v>
      </c>
      <c r="M43" s="158"/>
      <c r="N43" s="158">
        <f t="shared" si="12"/>
        <v>675</v>
      </c>
      <c r="O43" s="158"/>
      <c r="P43" s="321">
        <f>SUM(D43+F43+H43+J43+L43+N43)</f>
        <v>1545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105</v>
      </c>
      <c r="E44" s="158"/>
      <c r="F44" s="158">
        <f t="shared" ref="F44:N44" si="13">SUM(F10+F11+F5+F14+F15+F16+F7+F6)</f>
        <v>274</v>
      </c>
      <c r="G44" s="158"/>
      <c r="H44" s="158">
        <f t="shared" si="13"/>
        <v>276</v>
      </c>
      <c r="I44" s="158"/>
      <c r="J44" s="158">
        <f t="shared" si="13"/>
        <v>148</v>
      </c>
      <c r="K44" s="158"/>
      <c r="L44" s="158">
        <f t="shared" si="13"/>
        <v>104</v>
      </c>
      <c r="M44" s="158"/>
      <c r="N44" s="158">
        <f t="shared" si="13"/>
        <v>675</v>
      </c>
      <c r="O44" s="158"/>
      <c r="P44" s="321">
        <f>SUM(D44+F44+H44+J44+L44+N44)</f>
        <v>1582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148</v>
      </c>
      <c r="E45" s="159"/>
      <c r="F45" s="159">
        <f t="shared" ref="F45:N45" si="14">SUM(F12+F13+F14+F15+F16+F5+F7+F6)</f>
        <v>359</v>
      </c>
      <c r="G45" s="159"/>
      <c r="H45" s="159">
        <f t="shared" si="14"/>
        <v>310</v>
      </c>
      <c r="I45" s="159"/>
      <c r="J45" s="159">
        <f t="shared" si="14"/>
        <v>313</v>
      </c>
      <c r="K45" s="159"/>
      <c r="L45" s="159">
        <f t="shared" si="14"/>
        <v>167</v>
      </c>
      <c r="M45" s="159"/>
      <c r="N45" s="159">
        <f t="shared" si="14"/>
        <v>675</v>
      </c>
      <c r="O45" s="159"/>
      <c r="P45" s="327">
        <f>SUM(D45+F45+H45+J45+L45+N45)</f>
        <v>1972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346</v>
      </c>
      <c r="E46" s="164"/>
      <c r="F46" s="163">
        <f>SUM(F43:F45)</f>
        <v>908</v>
      </c>
      <c r="G46" s="165"/>
      <c r="H46" s="163">
        <f>SUM(H43:H45)</f>
        <v>853</v>
      </c>
      <c r="I46" s="164"/>
      <c r="J46" s="163">
        <f>SUM(J43:J45)</f>
        <v>599</v>
      </c>
      <c r="K46" s="164"/>
      <c r="L46" s="163">
        <f>SUM(L43:L45)</f>
        <v>368</v>
      </c>
      <c r="M46" s="164"/>
      <c r="N46" s="163">
        <f>SUM(N43:N45)</f>
        <v>2025</v>
      </c>
      <c r="O46" s="164"/>
      <c r="P46" s="312">
        <f>SUM(P43:P45)</f>
        <v>5099</v>
      </c>
      <c r="Q46" s="313"/>
      <c r="R46" s="154">
        <f>SUM(D46:N46)</f>
        <v>5099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9</v>
      </c>
      <c r="E48" s="172"/>
      <c r="F48" s="171">
        <v>8</v>
      </c>
      <c r="G48" s="172"/>
      <c r="H48" s="171"/>
      <c r="I48" s="172"/>
      <c r="J48" s="171">
        <v>40</v>
      </c>
      <c r="K48" s="172"/>
      <c r="L48" s="171">
        <v>29</v>
      </c>
      <c r="M48" s="173"/>
      <c r="N48" s="171"/>
      <c r="O48" s="174"/>
      <c r="P48" s="175">
        <f>SUM(D48+F48+H48+J48+L48+N48)</f>
        <v>86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76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76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9</v>
      </c>
      <c r="E51" s="189"/>
      <c r="F51" s="189">
        <f>SUM(F48:F50)</f>
        <v>8</v>
      </c>
      <c r="G51" s="189"/>
      <c r="H51" s="189">
        <f>SUM(H48:H50)</f>
        <v>76</v>
      </c>
      <c r="I51" s="189"/>
      <c r="J51" s="189">
        <f>SUM(J48:J50)</f>
        <v>40</v>
      </c>
      <c r="K51" s="189"/>
      <c r="L51" s="189">
        <f>SUM(L48:L50)</f>
        <v>29</v>
      </c>
      <c r="M51" s="189"/>
      <c r="N51" s="189">
        <f>SUM(N48:N50)</f>
        <v>0</v>
      </c>
      <c r="O51" s="190"/>
      <c r="P51" s="191">
        <f>SUM(P48:P50)</f>
        <v>162</v>
      </c>
      <c r="Q51" s="192"/>
      <c r="R51" s="193">
        <f>SUM(D51:O51)</f>
        <v>162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V20" sqref="V2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43402</v>
      </c>
      <c r="E2" s="374"/>
      <c r="F2" s="373">
        <v>43404</v>
      </c>
      <c r="G2" s="373"/>
      <c r="H2" s="373">
        <v>43405</v>
      </c>
      <c r="I2" s="373"/>
      <c r="J2" s="373">
        <v>43406</v>
      </c>
      <c r="K2" s="373"/>
      <c r="L2" s="373">
        <v>43407</v>
      </c>
      <c r="M2" s="373"/>
      <c r="N2" s="373">
        <v>43408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02" t="s">
        <v>10</v>
      </c>
      <c r="F4" s="11" t="s">
        <v>11</v>
      </c>
      <c r="G4" s="302" t="s">
        <v>10</v>
      </c>
      <c r="H4" s="11" t="s">
        <v>9</v>
      </c>
      <c r="I4" s="302" t="s">
        <v>10</v>
      </c>
      <c r="J4" s="11" t="s">
        <v>9</v>
      </c>
      <c r="K4" s="302" t="s">
        <v>10</v>
      </c>
      <c r="L4" s="11" t="s">
        <v>9</v>
      </c>
      <c r="M4" s="302" t="s">
        <v>10</v>
      </c>
      <c r="N4" s="11" t="s">
        <v>9</v>
      </c>
      <c r="O4" s="3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27</v>
      </c>
      <c r="E5" s="17">
        <f>SUM(C5*D5)</f>
        <v>1350</v>
      </c>
      <c r="F5" s="16">
        <v>20</v>
      </c>
      <c r="G5" s="17">
        <f>SUM(C5*F5)</f>
        <v>1000</v>
      </c>
      <c r="H5" s="16"/>
      <c r="I5" s="17">
        <f>SUM(C5*H5)</f>
        <v>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47</v>
      </c>
      <c r="Q5" s="21">
        <f t="shared" si="0"/>
        <v>2350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28</v>
      </c>
      <c r="E6" s="17">
        <f t="shared" ref="E6:E15" si="1">SUM(C6*D6)</f>
        <v>700</v>
      </c>
      <c r="F6" s="22">
        <v>47</v>
      </c>
      <c r="G6" s="17">
        <f t="shared" ref="G6:G13" si="2">SUM(C6*F6)</f>
        <v>1175</v>
      </c>
      <c r="H6" s="22"/>
      <c r="I6" s="17">
        <f t="shared" ref="I6:I13" si="3">SUM(C6*H6)</f>
        <v>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75</v>
      </c>
      <c r="Q6" s="21">
        <f t="shared" si="0"/>
        <v>1875</v>
      </c>
      <c r="R6" s="7"/>
    </row>
    <row r="7" spans="1:18" s="35" customFormat="1" ht="15">
      <c r="A7" s="25" t="s">
        <v>16</v>
      </c>
      <c r="B7" s="26"/>
      <c r="C7" s="27"/>
      <c r="D7" s="28">
        <v>102</v>
      </c>
      <c r="E7" s="29">
        <f t="shared" si="1"/>
        <v>0</v>
      </c>
      <c r="F7" s="28">
        <v>275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377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1</v>
      </c>
      <c r="G10" s="42">
        <f t="shared" si="2"/>
        <v>20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1</v>
      </c>
      <c r="Q10" s="46">
        <f t="shared" si="0"/>
        <v>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1</v>
      </c>
      <c r="G11" s="42">
        <f t="shared" si="2"/>
        <v>10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1</v>
      </c>
      <c r="Q11" s="46">
        <f t="shared" si="0"/>
        <v>10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46</v>
      </c>
      <c r="E12" s="17">
        <f t="shared" si="1"/>
        <v>920</v>
      </c>
      <c r="F12" s="22">
        <v>19</v>
      </c>
      <c r="G12" s="17">
        <f t="shared" si="2"/>
        <v>380</v>
      </c>
      <c r="H12" s="22"/>
      <c r="I12" s="17">
        <f t="shared" si="3"/>
        <v>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65</v>
      </c>
      <c r="Q12" s="37">
        <f t="shared" si="0"/>
        <v>1300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41</v>
      </c>
      <c r="E13" s="17">
        <f t="shared" si="1"/>
        <v>410</v>
      </c>
      <c r="F13" s="22">
        <v>14</v>
      </c>
      <c r="G13" s="17">
        <f t="shared" si="2"/>
        <v>140</v>
      </c>
      <c r="H13" s="22"/>
      <c r="I13" s="17">
        <f t="shared" si="3"/>
        <v>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55</v>
      </c>
      <c r="Q13" s="37">
        <f t="shared" si="0"/>
        <v>550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25</v>
      </c>
      <c r="E14" s="49">
        <f t="shared" si="1"/>
        <v>625</v>
      </c>
      <c r="F14" s="22">
        <v>5</v>
      </c>
      <c r="G14" s="49">
        <f>SUM(C14*F14)</f>
        <v>125</v>
      </c>
      <c r="H14" s="253"/>
      <c r="I14" s="49">
        <f>SUM(C14*H14)</f>
        <v>0</v>
      </c>
      <c r="J14" s="253"/>
      <c r="K14" s="49">
        <f>SUM(C14*J14)</f>
        <v>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30</v>
      </c>
      <c r="Q14" s="37">
        <f t="shared" si="0"/>
        <v>750</v>
      </c>
      <c r="R14" s="254" t="s">
        <v>67</v>
      </c>
    </row>
    <row r="15" spans="1:18">
      <c r="A15" s="13" t="s">
        <v>21</v>
      </c>
      <c r="B15" s="51" t="s">
        <v>14</v>
      </c>
      <c r="C15" s="52">
        <v>0</v>
      </c>
      <c r="D15" s="53">
        <v>4</v>
      </c>
      <c r="E15" s="49">
        <f t="shared" si="1"/>
        <v>0</v>
      </c>
      <c r="F15" s="53">
        <v>3</v>
      </c>
      <c r="G15" s="54">
        <f>SUM(C15*F15)</f>
        <v>0</v>
      </c>
      <c r="H15" s="53"/>
      <c r="I15" s="54"/>
      <c r="J15" s="53"/>
      <c r="K15" s="55"/>
      <c r="L15" s="53"/>
      <c r="M15" s="54"/>
      <c r="N15" s="53"/>
      <c r="O15" s="19"/>
      <c r="P15" s="56">
        <f>SUM(D15+F15+H15+J15+L15+N15)</f>
        <v>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273</v>
      </c>
      <c r="E17" s="68">
        <f>SUM(E5:E16)</f>
        <v>4005</v>
      </c>
      <c r="F17" s="69">
        <f t="shared" ref="F17:O17" si="6">SUM(F5:F16)</f>
        <v>385</v>
      </c>
      <c r="G17" s="68">
        <f t="shared" si="6"/>
        <v>2850</v>
      </c>
      <c r="H17" s="69">
        <f t="shared" si="6"/>
        <v>0</v>
      </c>
      <c r="I17" s="68">
        <f t="shared" si="6"/>
        <v>0</v>
      </c>
      <c r="J17" s="69">
        <f t="shared" si="6"/>
        <v>0</v>
      </c>
      <c r="K17" s="68">
        <f t="shared" si="6"/>
        <v>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658</v>
      </c>
      <c r="Q17" s="73">
        <f>SUM(Q5:Q16)</f>
        <v>6855</v>
      </c>
      <c r="R17" s="7"/>
    </row>
    <row r="18" spans="1:18">
      <c r="A18" s="74" t="s">
        <v>24</v>
      </c>
      <c r="B18" s="75"/>
      <c r="C18" s="75"/>
      <c r="D18" s="76">
        <v>1</v>
      </c>
      <c r="E18" s="77">
        <v>900</v>
      </c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1</v>
      </c>
      <c r="Q18" s="82">
        <f>SUM(E18+G18+I18+K18+M18+O18)</f>
        <v>900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45</v>
      </c>
      <c r="E22" s="60">
        <v>450</v>
      </c>
      <c r="F22" s="91">
        <v>24</v>
      </c>
      <c r="G22" s="60">
        <v>240</v>
      </c>
      <c r="H22" s="92"/>
      <c r="I22" s="60"/>
      <c r="J22" s="92"/>
      <c r="K22" s="60"/>
      <c r="L22" s="91"/>
      <c r="M22" s="60"/>
      <c r="N22" s="91"/>
      <c r="O22" s="60"/>
      <c r="P22" s="93">
        <f t="shared" si="7"/>
        <v>69</v>
      </c>
      <c r="Q22" s="94">
        <f t="shared" si="7"/>
        <v>690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319</v>
      </c>
      <c r="E23" s="98">
        <f t="shared" si="8"/>
        <v>5355</v>
      </c>
      <c r="F23" s="97">
        <f t="shared" si="8"/>
        <v>409</v>
      </c>
      <c r="G23" s="98">
        <f t="shared" si="8"/>
        <v>3090</v>
      </c>
      <c r="H23" s="97">
        <f t="shared" si="8"/>
        <v>0</v>
      </c>
      <c r="I23" s="98">
        <f t="shared" si="8"/>
        <v>0</v>
      </c>
      <c r="J23" s="97">
        <f t="shared" si="8"/>
        <v>0</v>
      </c>
      <c r="K23" s="98">
        <f t="shared" si="8"/>
        <v>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728</v>
      </c>
      <c r="Q23" s="98">
        <f>SUM(Q17:Q22)</f>
        <v>8445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3"/>
      <c r="E26" s="111"/>
      <c r="F26" s="304"/>
      <c r="G26" s="113"/>
      <c r="H26" s="304"/>
      <c r="I26" s="113"/>
      <c r="J26" s="303"/>
      <c r="K26" s="111"/>
      <c r="L26" s="304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339</v>
      </c>
    </row>
    <row r="27" spans="1:18" ht="15" customHeight="1">
      <c r="A27" s="118" t="s">
        <v>35</v>
      </c>
      <c r="B27" s="84"/>
      <c r="C27" s="84"/>
      <c r="D27" s="119">
        <v>99</v>
      </c>
      <c r="E27" s="120"/>
      <c r="F27" s="119">
        <v>240</v>
      </c>
      <c r="G27" s="120"/>
      <c r="H27" s="119"/>
      <c r="I27" s="120"/>
      <c r="J27" s="305"/>
      <c r="K27" s="120"/>
      <c r="L27" s="305"/>
      <c r="M27" s="120"/>
      <c r="N27" s="305"/>
      <c r="O27" s="122"/>
      <c r="P27" s="123">
        <f t="shared" si="9"/>
        <v>339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>
        <v>3</v>
      </c>
      <c r="E28" s="120"/>
      <c r="F28" s="119">
        <v>4</v>
      </c>
      <c r="G28" s="120"/>
      <c r="H28" s="119"/>
      <c r="I28" s="120"/>
      <c r="J28" s="305"/>
      <c r="K28" s="120"/>
      <c r="L28" s="306"/>
      <c r="M28" s="126"/>
      <c r="N28" s="305"/>
      <c r="O28" s="122"/>
      <c r="P28" s="127">
        <f t="shared" si="9"/>
        <v>7</v>
      </c>
      <c r="Q28" s="124">
        <f t="shared" si="9"/>
        <v>0</v>
      </c>
      <c r="R28" s="354">
        <f>SUM(P28:Q29)</f>
        <v>60</v>
      </c>
    </row>
    <row r="29" spans="1:18" ht="15" customHeight="1">
      <c r="A29" s="118" t="s">
        <v>37</v>
      </c>
      <c r="B29" s="84"/>
      <c r="C29" s="84"/>
      <c r="D29" s="119">
        <v>11</v>
      </c>
      <c r="E29" s="120"/>
      <c r="F29" s="119">
        <v>42</v>
      </c>
      <c r="G29" s="120"/>
      <c r="H29" s="119"/>
      <c r="I29" s="120"/>
      <c r="J29" s="305"/>
      <c r="K29" s="120"/>
      <c r="L29" s="306"/>
      <c r="M29" s="126"/>
      <c r="N29" s="305"/>
      <c r="O29" s="122"/>
      <c r="P29" s="127">
        <f t="shared" si="9"/>
        <v>53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32</v>
      </c>
      <c r="E30" s="120"/>
      <c r="F30" s="119">
        <v>9</v>
      </c>
      <c r="G30" s="120"/>
      <c r="H30" s="119"/>
      <c r="I30" s="120"/>
      <c r="J30" s="305"/>
      <c r="K30" s="120"/>
      <c r="L30" s="306"/>
      <c r="M30" s="126"/>
      <c r="N30" s="305"/>
      <c r="O30" s="122"/>
      <c r="P30" s="127">
        <f t="shared" si="9"/>
        <v>41</v>
      </c>
      <c r="Q30" s="124">
        <f t="shared" si="9"/>
        <v>0</v>
      </c>
      <c r="R30" s="128">
        <f>SUM(P30:Q30)</f>
        <v>41</v>
      </c>
    </row>
    <row r="31" spans="1:18">
      <c r="A31" s="118" t="s">
        <v>39</v>
      </c>
      <c r="B31" s="84"/>
      <c r="C31" s="84"/>
      <c r="D31" s="119">
        <v>85</v>
      </c>
      <c r="E31" s="120">
        <v>4</v>
      </c>
      <c r="F31" s="119">
        <v>78</v>
      </c>
      <c r="G31" s="120">
        <v>3</v>
      </c>
      <c r="H31" s="119"/>
      <c r="I31" s="120"/>
      <c r="J31" s="305"/>
      <c r="K31" s="120"/>
      <c r="L31" s="306"/>
      <c r="M31" s="126"/>
      <c r="N31" s="305"/>
      <c r="O31" s="122"/>
      <c r="P31" s="127">
        <f t="shared" si="9"/>
        <v>163</v>
      </c>
      <c r="Q31" s="124">
        <f t="shared" si="9"/>
        <v>7</v>
      </c>
      <c r="R31" s="128">
        <f>SUM(P31:Q31)</f>
        <v>170</v>
      </c>
    </row>
    <row r="32" spans="1:18">
      <c r="A32" s="118" t="s">
        <v>40</v>
      </c>
      <c r="B32" s="84"/>
      <c r="C32" s="84"/>
      <c r="D32" s="129">
        <v>39</v>
      </c>
      <c r="E32" s="130"/>
      <c r="F32" s="129">
        <v>9</v>
      </c>
      <c r="G32" s="130"/>
      <c r="H32" s="129"/>
      <c r="I32" s="130"/>
      <c r="J32" s="131"/>
      <c r="K32" s="130"/>
      <c r="L32" s="132"/>
      <c r="M32" s="133"/>
      <c r="N32" s="131"/>
      <c r="O32" s="134"/>
      <c r="P32" s="135">
        <f t="shared" si="9"/>
        <v>48</v>
      </c>
      <c r="Q32" s="136">
        <f t="shared" si="9"/>
        <v>0</v>
      </c>
      <c r="R32" s="137">
        <f>SUM(P32:Q32)</f>
        <v>48</v>
      </c>
    </row>
    <row r="33" spans="1:18" ht="15" thickBot="1">
      <c r="A33" s="138"/>
      <c r="B33" s="139"/>
      <c r="C33" s="139"/>
      <c r="D33" s="140">
        <f t="shared" ref="D33:N33" si="10">SUM(D26:D32)</f>
        <v>269</v>
      </c>
      <c r="E33" s="141">
        <f t="shared" si="10"/>
        <v>4</v>
      </c>
      <c r="F33" s="142">
        <f t="shared" si="10"/>
        <v>382</v>
      </c>
      <c r="G33" s="143">
        <f t="shared" si="10"/>
        <v>3</v>
      </c>
      <c r="H33" s="142">
        <f t="shared" si="10"/>
        <v>0</v>
      </c>
      <c r="I33" s="143">
        <f t="shared" si="10"/>
        <v>0</v>
      </c>
      <c r="J33" s="144">
        <f t="shared" si="10"/>
        <v>0</v>
      </c>
      <c r="K33" s="143">
        <f t="shared" si="10"/>
        <v>0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651</v>
      </c>
      <c r="Q33" s="147">
        <f t="shared" si="9"/>
        <v>7</v>
      </c>
      <c r="R33" s="148">
        <f>SUM(P33:Q33)</f>
        <v>658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4</v>
      </c>
      <c r="E35" s="346"/>
      <c r="F35" s="344"/>
      <c r="G35" s="344"/>
      <c r="H35" s="344"/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4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10</v>
      </c>
      <c r="E36" s="344"/>
      <c r="F36" s="344">
        <v>20</v>
      </c>
      <c r="G36" s="344"/>
      <c r="H36" s="344"/>
      <c r="I36" s="344"/>
      <c r="J36" s="345"/>
      <c r="K36" s="346"/>
      <c r="L36" s="344"/>
      <c r="M36" s="344"/>
      <c r="N36" s="345"/>
      <c r="O36" s="341"/>
      <c r="P36" s="329">
        <f t="shared" si="11"/>
        <v>30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>
        <v>1</v>
      </c>
      <c r="G38" s="344"/>
      <c r="H38" s="344"/>
      <c r="I38" s="344"/>
      <c r="J38" s="345"/>
      <c r="K38" s="345"/>
      <c r="L38" s="345"/>
      <c r="M38" s="345"/>
      <c r="N38" s="345"/>
      <c r="O38" s="341"/>
      <c r="P38" s="329">
        <f t="shared" si="11"/>
        <v>5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102</v>
      </c>
      <c r="E39" s="340"/>
      <c r="F39" s="339">
        <v>275</v>
      </c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377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120</v>
      </c>
      <c r="E41" s="331"/>
      <c r="F41" s="331">
        <f>SUM(F34:G40)</f>
        <v>296</v>
      </c>
      <c r="G41" s="331"/>
      <c r="H41" s="331">
        <f>SUM(H34:I40)</f>
        <v>0</v>
      </c>
      <c r="I41" s="331"/>
      <c r="J41" s="331">
        <f>SUM(J34:K40)</f>
        <v>0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416</v>
      </c>
      <c r="Q41" s="333"/>
      <c r="R41" s="154">
        <f>SUM(D41:O41)</f>
        <v>416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186</v>
      </c>
      <c r="E43" s="158"/>
      <c r="F43" s="158">
        <f t="shared" ref="F43:N43" si="12">SUM(F8+F9+F14+F15+F5+F7+F6+F16)</f>
        <v>350</v>
      </c>
      <c r="G43" s="158"/>
      <c r="H43" s="158">
        <f t="shared" si="12"/>
        <v>0</v>
      </c>
      <c r="I43" s="158"/>
      <c r="J43" s="158">
        <f t="shared" si="12"/>
        <v>0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536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186</v>
      </c>
      <c r="E44" s="158"/>
      <c r="F44" s="158">
        <f t="shared" ref="F44:N44" si="13">SUM(F10+F11+F5+F14+F15+F16+F7+F6)</f>
        <v>352</v>
      </c>
      <c r="G44" s="158"/>
      <c r="H44" s="158">
        <f t="shared" si="13"/>
        <v>0</v>
      </c>
      <c r="I44" s="158"/>
      <c r="J44" s="158">
        <f t="shared" si="13"/>
        <v>0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538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273</v>
      </c>
      <c r="E45" s="159"/>
      <c r="F45" s="159">
        <f t="shared" ref="F45:N45" si="14">SUM(F12+F13+F14+F15+F16+F5+F7+F6)</f>
        <v>383</v>
      </c>
      <c r="G45" s="159"/>
      <c r="H45" s="159">
        <f t="shared" si="14"/>
        <v>0</v>
      </c>
      <c r="I45" s="159"/>
      <c r="J45" s="159">
        <f t="shared" si="14"/>
        <v>0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656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645</v>
      </c>
      <c r="E46" s="164"/>
      <c r="F46" s="163">
        <f>SUM(F43:F45)</f>
        <v>1085</v>
      </c>
      <c r="G46" s="165"/>
      <c r="H46" s="163">
        <f>SUM(H43:H45)</f>
        <v>0</v>
      </c>
      <c r="I46" s="164"/>
      <c r="J46" s="163">
        <f>SUM(J43:J45)</f>
        <v>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1730</v>
      </c>
      <c r="Q46" s="313"/>
      <c r="R46" s="154">
        <f>SUM(D46:N46)</f>
        <v>1730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12</v>
      </c>
      <c r="E48" s="172"/>
      <c r="F48" s="171">
        <v>6</v>
      </c>
      <c r="G48" s="172"/>
      <c r="H48" s="171"/>
      <c r="I48" s="172"/>
      <c r="J48" s="171"/>
      <c r="K48" s="172"/>
      <c r="L48" s="171"/>
      <c r="M48" s="173"/>
      <c r="N48" s="171"/>
      <c r="O48" s="174"/>
      <c r="P48" s="175">
        <f>SUM(D48+F48+H48+J48+L48+N48)</f>
        <v>18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346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346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12</v>
      </c>
      <c r="E51" s="189"/>
      <c r="F51" s="189">
        <f>SUM(F48:F50)</f>
        <v>352</v>
      </c>
      <c r="G51" s="189"/>
      <c r="H51" s="189">
        <f>SUM(H48:H50)</f>
        <v>0</v>
      </c>
      <c r="I51" s="189"/>
      <c r="J51" s="189">
        <f>SUM(J48:J50)</f>
        <v>0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364</v>
      </c>
      <c r="Q51" s="192"/>
      <c r="R51" s="193">
        <f>SUM(D51:O51)</f>
        <v>364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0000"/>
  </sheetPr>
  <dimension ref="A1:R52"/>
  <sheetViews>
    <sheetView topLeftCell="C1" workbookViewId="0">
      <selection activeCell="U35" sqref="U3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43402</v>
      </c>
      <c r="E2" s="374"/>
      <c r="F2" s="373">
        <v>43404</v>
      </c>
      <c r="G2" s="373"/>
      <c r="H2" s="373">
        <v>43405</v>
      </c>
      <c r="I2" s="373"/>
      <c r="J2" s="373">
        <v>43406</v>
      </c>
      <c r="K2" s="373"/>
      <c r="L2" s="373">
        <v>43407</v>
      </c>
      <c r="M2" s="373"/>
      <c r="N2" s="373">
        <v>43408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02" t="s">
        <v>10</v>
      </c>
      <c r="F4" s="11" t="s">
        <v>11</v>
      </c>
      <c r="G4" s="302" t="s">
        <v>10</v>
      </c>
      <c r="H4" s="11" t="s">
        <v>9</v>
      </c>
      <c r="I4" s="302" t="s">
        <v>10</v>
      </c>
      <c r="J4" s="11" t="s">
        <v>9</v>
      </c>
      <c r="K4" s="302" t="s">
        <v>10</v>
      </c>
      <c r="L4" s="11" t="s">
        <v>9</v>
      </c>
      <c r="M4" s="302" t="s">
        <v>10</v>
      </c>
      <c r="N4" s="11" t="s">
        <v>9</v>
      </c>
      <c r="O4" s="302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>
        <v>20</v>
      </c>
      <c r="I5" s="17">
        <f>SUM(C5*H5)</f>
        <v>1000</v>
      </c>
      <c r="J5" s="16">
        <v>146</v>
      </c>
      <c r="K5" s="18">
        <f>SUM(C5*J5)</f>
        <v>7300</v>
      </c>
      <c r="L5" s="16">
        <v>151</v>
      </c>
      <c r="M5" s="17">
        <f>SUM(C5*L5)</f>
        <v>7550</v>
      </c>
      <c r="N5" s="16"/>
      <c r="O5" s="19"/>
      <c r="P5" s="20">
        <f t="shared" ref="P5:Q14" si="0">SUM(D5+F5+H5+J5+L5+N5)</f>
        <v>317</v>
      </c>
      <c r="Q5" s="21">
        <f t="shared" si="0"/>
        <v>15850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/>
      <c r="G6" s="17">
        <f t="shared" ref="G6:G13" si="2">SUM(C6*F6)</f>
        <v>0</v>
      </c>
      <c r="H6" s="22">
        <v>116</v>
      </c>
      <c r="I6" s="17">
        <f t="shared" ref="I6:I13" si="3">SUM(C6*H6)</f>
        <v>2900</v>
      </c>
      <c r="J6" s="22">
        <v>51</v>
      </c>
      <c r="K6" s="18">
        <f t="shared" ref="K6:K13" si="4">SUM(C6*J6)</f>
        <v>1275</v>
      </c>
      <c r="L6" s="22">
        <v>49</v>
      </c>
      <c r="M6" s="17">
        <f t="shared" ref="M6:M13" si="5">SUM(C6*L6)</f>
        <v>1225</v>
      </c>
      <c r="N6" s="22"/>
      <c r="O6" s="23"/>
      <c r="P6" s="24">
        <f t="shared" si="0"/>
        <v>216</v>
      </c>
      <c r="Q6" s="21">
        <f t="shared" si="0"/>
        <v>5400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>
        <v>1</v>
      </c>
      <c r="M9" s="17">
        <f t="shared" si="5"/>
        <v>15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>
        <v>4</v>
      </c>
      <c r="M10" s="42">
        <f t="shared" si="5"/>
        <v>80</v>
      </c>
      <c r="N10" s="41"/>
      <c r="O10" s="44"/>
      <c r="P10" s="45">
        <f t="shared" si="0"/>
        <v>4</v>
      </c>
      <c r="Q10" s="46">
        <f t="shared" si="0"/>
        <v>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>
        <v>3</v>
      </c>
      <c r="M11" s="42">
        <f t="shared" si="5"/>
        <v>30</v>
      </c>
      <c r="N11" s="41"/>
      <c r="O11" s="44"/>
      <c r="P11" s="45">
        <f t="shared" si="0"/>
        <v>3</v>
      </c>
      <c r="Q11" s="46">
        <f t="shared" si="0"/>
        <v>30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>
        <v>19</v>
      </c>
      <c r="I12" s="17">
        <f t="shared" si="3"/>
        <v>380</v>
      </c>
      <c r="J12" s="22">
        <v>57</v>
      </c>
      <c r="K12" s="18">
        <f t="shared" si="4"/>
        <v>1140</v>
      </c>
      <c r="L12" s="22">
        <v>58</v>
      </c>
      <c r="M12" s="17">
        <f t="shared" si="5"/>
        <v>1160</v>
      </c>
      <c r="N12" s="22"/>
      <c r="O12" s="19"/>
      <c r="P12" s="36">
        <f t="shared" si="0"/>
        <v>134</v>
      </c>
      <c r="Q12" s="37">
        <f t="shared" si="0"/>
        <v>2680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>
        <v>10</v>
      </c>
      <c r="I13" s="17">
        <f t="shared" si="3"/>
        <v>100</v>
      </c>
      <c r="J13" s="22">
        <v>24</v>
      </c>
      <c r="K13" s="18">
        <f t="shared" si="4"/>
        <v>240</v>
      </c>
      <c r="L13" s="22">
        <v>20</v>
      </c>
      <c r="M13" s="17">
        <f t="shared" si="5"/>
        <v>200</v>
      </c>
      <c r="N13" s="22"/>
      <c r="O13" s="19"/>
      <c r="P13" s="36">
        <f t="shared" si="0"/>
        <v>54</v>
      </c>
      <c r="Q13" s="37">
        <f t="shared" si="0"/>
        <v>540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253">
        <v>5</v>
      </c>
      <c r="I14" s="49">
        <f>SUM(C14*H14)</f>
        <v>125</v>
      </c>
      <c r="J14" s="253">
        <v>20</v>
      </c>
      <c r="K14" s="49">
        <f>SUM(C14*J14)</f>
        <v>500</v>
      </c>
      <c r="L14" s="253">
        <v>25</v>
      </c>
      <c r="M14" s="49">
        <f>SUM(C14*L14)</f>
        <v>625</v>
      </c>
      <c r="N14" s="49"/>
      <c r="O14" s="49">
        <f>SUM(C14*N14)</f>
        <v>0</v>
      </c>
      <c r="P14" s="36">
        <f t="shared" si="0"/>
        <v>50</v>
      </c>
      <c r="Q14" s="37">
        <f t="shared" si="0"/>
        <v>1250</v>
      </c>
      <c r="R14" s="254" t="s">
        <v>72</v>
      </c>
    </row>
    <row r="15" spans="1:18">
      <c r="A15" s="13" t="s">
        <v>21</v>
      </c>
      <c r="B15" s="51" t="s">
        <v>14</v>
      </c>
      <c r="C15" s="52">
        <v>0</v>
      </c>
      <c r="D15" s="53"/>
      <c r="E15" s="49">
        <f t="shared" si="1"/>
        <v>0</v>
      </c>
      <c r="F15" s="53"/>
      <c r="G15" s="54"/>
      <c r="H15" s="53">
        <v>5</v>
      </c>
      <c r="I15" s="54"/>
      <c r="J15" s="53">
        <v>2</v>
      </c>
      <c r="K15" s="55"/>
      <c r="L15" s="53"/>
      <c r="M15" s="54"/>
      <c r="N15" s="53"/>
      <c r="O15" s="19"/>
      <c r="P15" s="56">
        <f>SUM(D15+F15+H15+J15+L15+N15)</f>
        <v>7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1503</v>
      </c>
      <c r="O16" s="63"/>
      <c r="P16" s="56">
        <f>SUM(D16+F16+H16+J16+L16+N16)</f>
        <v>1503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0</v>
      </c>
      <c r="E17" s="68">
        <f>SUM(E5:E16)</f>
        <v>0</v>
      </c>
      <c r="F17" s="69">
        <f t="shared" ref="F17:O17" si="6">SUM(F5:F16)</f>
        <v>0</v>
      </c>
      <c r="G17" s="68">
        <f t="shared" si="6"/>
        <v>0</v>
      </c>
      <c r="H17" s="69">
        <f t="shared" si="6"/>
        <v>175</v>
      </c>
      <c r="I17" s="68">
        <f t="shared" si="6"/>
        <v>4505</v>
      </c>
      <c r="J17" s="69">
        <f t="shared" si="6"/>
        <v>300</v>
      </c>
      <c r="K17" s="68">
        <f t="shared" si="6"/>
        <v>10455</v>
      </c>
      <c r="L17" s="70">
        <f t="shared" si="6"/>
        <v>311</v>
      </c>
      <c r="M17" s="68">
        <f t="shared" si="6"/>
        <v>10885</v>
      </c>
      <c r="N17" s="70">
        <f t="shared" si="6"/>
        <v>1503</v>
      </c>
      <c r="O17" s="71">
        <f t="shared" si="6"/>
        <v>0</v>
      </c>
      <c r="P17" s="72">
        <f>SUM(P5:P16)</f>
        <v>2289</v>
      </c>
      <c r="Q17" s="73">
        <f>SUM(Q5:Q16)</f>
        <v>25845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>
        <v>157</v>
      </c>
      <c r="O18" s="79">
        <v>2170</v>
      </c>
      <c r="P18" s="81">
        <f>SUM(D18+F18+H18+J18+L18+N18)</f>
        <v>157</v>
      </c>
      <c r="Q18" s="82">
        <f>SUM(E18+G18+I18+K18+M18+O18)</f>
        <v>2170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/>
      <c r="E22" s="60"/>
      <c r="F22" s="91"/>
      <c r="G22" s="60"/>
      <c r="H22" s="92">
        <v>24</v>
      </c>
      <c r="I22" s="60">
        <v>240</v>
      </c>
      <c r="J22" s="92">
        <v>67</v>
      </c>
      <c r="K22" s="60">
        <v>670</v>
      </c>
      <c r="L22" s="91">
        <v>75</v>
      </c>
      <c r="M22" s="60">
        <v>750</v>
      </c>
      <c r="N22" s="91">
        <v>150</v>
      </c>
      <c r="O22" s="60">
        <v>1500</v>
      </c>
      <c r="P22" s="93">
        <f t="shared" si="7"/>
        <v>316</v>
      </c>
      <c r="Q22" s="94">
        <f t="shared" si="7"/>
        <v>3160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0</v>
      </c>
      <c r="E23" s="98">
        <f t="shared" si="8"/>
        <v>0</v>
      </c>
      <c r="F23" s="97">
        <f t="shared" si="8"/>
        <v>0</v>
      </c>
      <c r="G23" s="98">
        <f t="shared" si="8"/>
        <v>0</v>
      </c>
      <c r="H23" s="97">
        <f t="shared" si="8"/>
        <v>199</v>
      </c>
      <c r="I23" s="98">
        <f t="shared" si="8"/>
        <v>4745</v>
      </c>
      <c r="J23" s="97">
        <f t="shared" si="8"/>
        <v>367</v>
      </c>
      <c r="K23" s="98">
        <f t="shared" si="8"/>
        <v>11125</v>
      </c>
      <c r="L23" s="99">
        <f t="shared" si="8"/>
        <v>386</v>
      </c>
      <c r="M23" s="98">
        <f t="shared" si="8"/>
        <v>11635</v>
      </c>
      <c r="N23" s="99">
        <f t="shared" si="8"/>
        <v>1810</v>
      </c>
      <c r="O23" s="98">
        <f t="shared" si="8"/>
        <v>3670</v>
      </c>
      <c r="P23" s="100">
        <f t="shared" si="8"/>
        <v>2762</v>
      </c>
      <c r="Q23" s="98">
        <f>SUM(Q17:Q22)</f>
        <v>31175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3"/>
      <c r="E26" s="111"/>
      <c r="F26" s="304"/>
      <c r="G26" s="113"/>
      <c r="H26" s="304"/>
      <c r="I26" s="113"/>
      <c r="J26" s="303"/>
      <c r="K26" s="111"/>
      <c r="L26" s="304"/>
      <c r="M26" s="113"/>
      <c r="N26" s="114"/>
      <c r="O26" s="115">
        <v>125</v>
      </c>
      <c r="P26" s="116">
        <f t="shared" ref="P26:Q33" si="9">SUM(D26+F26+H26+J26+L26+N26)</f>
        <v>0</v>
      </c>
      <c r="Q26" s="117">
        <f t="shared" si="9"/>
        <v>125</v>
      </c>
      <c r="R26" s="352">
        <f>SUM(P26:Q27)</f>
        <v>354</v>
      </c>
    </row>
    <row r="27" spans="1:18" ht="15" customHeight="1">
      <c r="A27" s="118" t="s">
        <v>35</v>
      </c>
      <c r="B27" s="84"/>
      <c r="C27" s="84"/>
      <c r="D27" s="119"/>
      <c r="E27" s="120"/>
      <c r="F27" s="119"/>
      <c r="G27" s="120"/>
      <c r="H27" s="119">
        <v>1</v>
      </c>
      <c r="I27" s="120"/>
      <c r="J27" s="305">
        <v>16</v>
      </c>
      <c r="K27" s="120"/>
      <c r="L27" s="305">
        <v>9</v>
      </c>
      <c r="M27" s="120"/>
      <c r="N27" s="305"/>
      <c r="O27" s="122">
        <v>203</v>
      </c>
      <c r="P27" s="123">
        <f t="shared" si="9"/>
        <v>26</v>
      </c>
      <c r="Q27" s="124">
        <f t="shared" si="9"/>
        <v>203</v>
      </c>
      <c r="R27" s="353"/>
    </row>
    <row r="28" spans="1:18">
      <c r="A28" s="118" t="s">
        <v>36</v>
      </c>
      <c r="B28" s="84"/>
      <c r="C28" s="84"/>
      <c r="D28" s="119"/>
      <c r="E28" s="120"/>
      <c r="F28" s="119"/>
      <c r="G28" s="120"/>
      <c r="H28" s="119">
        <v>50</v>
      </c>
      <c r="I28" s="120"/>
      <c r="J28" s="305">
        <v>2</v>
      </c>
      <c r="K28" s="120"/>
      <c r="L28" s="306">
        <v>14</v>
      </c>
      <c r="M28" s="126"/>
      <c r="N28" s="305"/>
      <c r="O28" s="122">
        <v>68</v>
      </c>
      <c r="P28" s="127">
        <f t="shared" si="9"/>
        <v>66</v>
      </c>
      <c r="Q28" s="124">
        <f t="shared" si="9"/>
        <v>68</v>
      </c>
      <c r="R28" s="354">
        <f>SUM(P28:Q29)</f>
        <v>265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>
        <v>37</v>
      </c>
      <c r="I29" s="120"/>
      <c r="J29" s="305">
        <v>5</v>
      </c>
      <c r="K29" s="120"/>
      <c r="L29" s="306">
        <v>2</v>
      </c>
      <c r="M29" s="126"/>
      <c r="N29" s="305"/>
      <c r="O29" s="122">
        <v>87</v>
      </c>
      <c r="P29" s="127">
        <f t="shared" si="9"/>
        <v>44</v>
      </c>
      <c r="Q29" s="124">
        <f t="shared" si="9"/>
        <v>87</v>
      </c>
      <c r="R29" s="355"/>
    </row>
    <row r="30" spans="1:18">
      <c r="A30" s="118" t="s">
        <v>38</v>
      </c>
      <c r="B30" s="84"/>
      <c r="C30" s="84"/>
      <c r="D30" s="119"/>
      <c r="E30" s="120"/>
      <c r="F30" s="119"/>
      <c r="G30" s="120"/>
      <c r="H30" s="119">
        <v>24</v>
      </c>
      <c r="I30" s="120"/>
      <c r="J30" s="305">
        <v>55</v>
      </c>
      <c r="K30" s="120"/>
      <c r="L30" s="306">
        <v>50</v>
      </c>
      <c r="M30" s="126"/>
      <c r="N30" s="305"/>
      <c r="O30" s="122">
        <v>121</v>
      </c>
      <c r="P30" s="127">
        <f t="shared" si="9"/>
        <v>129</v>
      </c>
      <c r="Q30" s="124">
        <f t="shared" si="9"/>
        <v>121</v>
      </c>
      <c r="R30" s="128">
        <f>SUM(P30:Q30)</f>
        <v>250</v>
      </c>
    </row>
    <row r="31" spans="1:18">
      <c r="A31" s="118" t="s">
        <v>39</v>
      </c>
      <c r="B31" s="84"/>
      <c r="C31" s="84"/>
      <c r="D31" s="119"/>
      <c r="E31" s="120"/>
      <c r="F31" s="119"/>
      <c r="G31" s="120"/>
      <c r="H31" s="119">
        <v>50</v>
      </c>
      <c r="I31" s="120">
        <v>5</v>
      </c>
      <c r="J31" s="305">
        <v>208</v>
      </c>
      <c r="K31" s="120">
        <v>2</v>
      </c>
      <c r="L31" s="306">
        <v>216</v>
      </c>
      <c r="M31" s="126"/>
      <c r="N31" s="305"/>
      <c r="O31" s="122">
        <v>687</v>
      </c>
      <c r="P31" s="127">
        <f t="shared" si="9"/>
        <v>474</v>
      </c>
      <c r="Q31" s="124">
        <f t="shared" si="9"/>
        <v>694</v>
      </c>
      <c r="R31" s="128">
        <f>SUM(P31:Q31)</f>
        <v>1168</v>
      </c>
    </row>
    <row r="32" spans="1:18">
      <c r="A32" s="118" t="s">
        <v>40</v>
      </c>
      <c r="B32" s="84"/>
      <c r="C32" s="84"/>
      <c r="D32" s="129"/>
      <c r="E32" s="130"/>
      <c r="F32" s="129"/>
      <c r="G32" s="130"/>
      <c r="H32" s="129">
        <v>8</v>
      </c>
      <c r="I32" s="130"/>
      <c r="J32" s="131">
        <v>12</v>
      </c>
      <c r="K32" s="130"/>
      <c r="L32" s="132">
        <v>20</v>
      </c>
      <c r="M32" s="133"/>
      <c r="N32" s="131"/>
      <c r="O32" s="134">
        <v>212</v>
      </c>
      <c r="P32" s="135">
        <f t="shared" si="9"/>
        <v>40</v>
      </c>
      <c r="Q32" s="136">
        <f t="shared" si="9"/>
        <v>212</v>
      </c>
      <c r="R32" s="137">
        <f>SUM(P32:Q32)</f>
        <v>252</v>
      </c>
    </row>
    <row r="33" spans="1:18" ht="15" thickBot="1">
      <c r="A33" s="138"/>
      <c r="B33" s="139"/>
      <c r="C33" s="139"/>
      <c r="D33" s="140">
        <f t="shared" ref="D33:N33" si="10">SUM(D26:D32)</f>
        <v>0</v>
      </c>
      <c r="E33" s="141">
        <f t="shared" si="10"/>
        <v>0</v>
      </c>
      <c r="F33" s="142">
        <f t="shared" si="10"/>
        <v>0</v>
      </c>
      <c r="G33" s="143">
        <f t="shared" si="10"/>
        <v>0</v>
      </c>
      <c r="H33" s="142">
        <f t="shared" si="10"/>
        <v>170</v>
      </c>
      <c r="I33" s="143">
        <f t="shared" si="10"/>
        <v>5</v>
      </c>
      <c r="J33" s="144">
        <f t="shared" si="10"/>
        <v>298</v>
      </c>
      <c r="K33" s="143">
        <f t="shared" si="10"/>
        <v>2</v>
      </c>
      <c r="L33" s="144">
        <f t="shared" si="10"/>
        <v>311</v>
      </c>
      <c r="M33" s="141">
        <f t="shared" si="10"/>
        <v>0</v>
      </c>
      <c r="N33" s="144">
        <f t="shared" si="10"/>
        <v>0</v>
      </c>
      <c r="O33" s="145">
        <f>SUM(O26:O32)</f>
        <v>1503</v>
      </c>
      <c r="P33" s="146">
        <f>SUM(P26:P32)</f>
        <v>779</v>
      </c>
      <c r="Q33" s="147">
        <f t="shared" si="9"/>
        <v>1510</v>
      </c>
      <c r="R33" s="148">
        <f>SUM(P33:Q33)</f>
        <v>2289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/>
      <c r="I35" s="344"/>
      <c r="J35" s="345">
        <v>1</v>
      </c>
      <c r="K35" s="346"/>
      <c r="L35" s="345">
        <v>1</v>
      </c>
      <c r="M35" s="346"/>
      <c r="N35" s="345"/>
      <c r="O35" s="341"/>
      <c r="P35" s="329">
        <f t="shared" ref="P35:P41" si="11">SUM(D35:O35)</f>
        <v>2</v>
      </c>
      <c r="Q35" s="330"/>
      <c r="R35" s="152">
        <f>SUM(O26:O32)</f>
        <v>1503</v>
      </c>
    </row>
    <row r="36" spans="1:18">
      <c r="A36" s="109" t="s">
        <v>43</v>
      </c>
      <c r="B36" s="84"/>
      <c r="C36" s="84"/>
      <c r="D36" s="344"/>
      <c r="E36" s="344"/>
      <c r="F36" s="344"/>
      <c r="G36" s="344"/>
      <c r="H36" s="344">
        <v>16</v>
      </c>
      <c r="I36" s="344"/>
      <c r="J36" s="345">
        <v>5</v>
      </c>
      <c r="K36" s="346"/>
      <c r="L36" s="344">
        <v>3</v>
      </c>
      <c r="M36" s="344"/>
      <c r="N36" s="345"/>
      <c r="O36" s="341"/>
      <c r="P36" s="329">
        <f t="shared" si="11"/>
        <v>24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0</v>
      </c>
      <c r="Q37" s="330"/>
      <c r="R37" s="7"/>
    </row>
    <row r="38" spans="1:18">
      <c r="A38" s="153" t="s">
        <v>45</v>
      </c>
      <c r="B38" s="84"/>
      <c r="C38" s="84"/>
      <c r="D38" s="344"/>
      <c r="E38" s="344"/>
      <c r="F38" s="344"/>
      <c r="G38" s="344"/>
      <c r="H38" s="344"/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2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/>
      <c r="G39" s="340"/>
      <c r="H39" s="339"/>
      <c r="I39" s="340"/>
      <c r="J39" s="341"/>
      <c r="K39" s="342"/>
      <c r="L39" s="341"/>
      <c r="M39" s="342"/>
      <c r="N39" s="341"/>
      <c r="O39" s="343"/>
      <c r="P39" s="329">
        <f t="shared" si="11"/>
        <v>0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0</v>
      </c>
      <c r="E41" s="331"/>
      <c r="F41" s="331">
        <f>SUM(F34:G40)</f>
        <v>0</v>
      </c>
      <c r="G41" s="331"/>
      <c r="H41" s="331">
        <f>SUM(H34:I40)</f>
        <v>16</v>
      </c>
      <c r="I41" s="331"/>
      <c r="J41" s="331">
        <f>SUM(J34:K40)</f>
        <v>8</v>
      </c>
      <c r="K41" s="331"/>
      <c r="L41" s="331">
        <f>SUM(L34:M40)</f>
        <v>4</v>
      </c>
      <c r="M41" s="331"/>
      <c r="N41" s="331">
        <f>SUM(N34:O40)</f>
        <v>0</v>
      </c>
      <c r="O41" s="331"/>
      <c r="P41" s="332">
        <f t="shared" si="11"/>
        <v>28</v>
      </c>
      <c r="Q41" s="333"/>
      <c r="R41" s="154">
        <f>SUM(D41:O41)</f>
        <v>28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0</v>
      </c>
      <c r="E43" s="158"/>
      <c r="F43" s="158">
        <f t="shared" ref="F43:N43" si="12">SUM(F8+F9+F14+F15+F5+F7+F6+F16)</f>
        <v>0</v>
      </c>
      <c r="G43" s="158"/>
      <c r="H43" s="158">
        <f t="shared" si="12"/>
        <v>146</v>
      </c>
      <c r="I43" s="158"/>
      <c r="J43" s="158">
        <f t="shared" si="12"/>
        <v>219</v>
      </c>
      <c r="K43" s="158"/>
      <c r="L43" s="158">
        <f t="shared" si="12"/>
        <v>226</v>
      </c>
      <c r="M43" s="158"/>
      <c r="N43" s="158">
        <f t="shared" si="12"/>
        <v>1503</v>
      </c>
      <c r="O43" s="158"/>
      <c r="P43" s="321">
        <f>SUM(D43+F43+H43+J43+L43+N43)</f>
        <v>2094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0</v>
      </c>
      <c r="E44" s="158"/>
      <c r="F44" s="158">
        <f t="shared" ref="F44:N44" si="13">SUM(F10+F11+F5+F14+F15+F16+F7+F6)</f>
        <v>0</v>
      </c>
      <c r="G44" s="158"/>
      <c r="H44" s="158">
        <f t="shared" si="13"/>
        <v>146</v>
      </c>
      <c r="I44" s="158"/>
      <c r="J44" s="158">
        <f t="shared" si="13"/>
        <v>219</v>
      </c>
      <c r="K44" s="158"/>
      <c r="L44" s="158">
        <f t="shared" si="13"/>
        <v>232</v>
      </c>
      <c r="M44" s="158"/>
      <c r="N44" s="158">
        <f t="shared" si="13"/>
        <v>1503</v>
      </c>
      <c r="O44" s="158"/>
      <c r="P44" s="321">
        <f>SUM(D44+F44+H44+J44+L44+N44)</f>
        <v>2100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0</v>
      </c>
      <c r="E45" s="159"/>
      <c r="F45" s="159">
        <f t="shared" ref="F45:N45" si="14">SUM(F12+F13+F14+F15+F16+F5+F7+F6)</f>
        <v>0</v>
      </c>
      <c r="G45" s="159"/>
      <c r="H45" s="159">
        <f t="shared" si="14"/>
        <v>175</v>
      </c>
      <c r="I45" s="159"/>
      <c r="J45" s="159">
        <f t="shared" si="14"/>
        <v>300</v>
      </c>
      <c r="K45" s="159"/>
      <c r="L45" s="159">
        <f t="shared" si="14"/>
        <v>303</v>
      </c>
      <c r="M45" s="159"/>
      <c r="N45" s="159">
        <f t="shared" si="14"/>
        <v>1503</v>
      </c>
      <c r="O45" s="159"/>
      <c r="P45" s="327">
        <f>SUM(D45+F45+H45+J45+L45+N45)</f>
        <v>2281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0</v>
      </c>
      <c r="E46" s="164"/>
      <c r="F46" s="163">
        <f>SUM(F43:F45)</f>
        <v>0</v>
      </c>
      <c r="G46" s="165"/>
      <c r="H46" s="163">
        <f>SUM(H43:H45)</f>
        <v>467</v>
      </c>
      <c r="I46" s="164"/>
      <c r="J46" s="163">
        <f>SUM(J43:J45)</f>
        <v>738</v>
      </c>
      <c r="K46" s="164"/>
      <c r="L46" s="163">
        <f>SUM(L43:L45)</f>
        <v>761</v>
      </c>
      <c r="M46" s="164"/>
      <c r="N46" s="163">
        <f>SUM(N43:N45)</f>
        <v>4509</v>
      </c>
      <c r="O46" s="164"/>
      <c r="P46" s="312">
        <f>SUM(P43:P45)</f>
        <v>6475</v>
      </c>
      <c r="Q46" s="313"/>
      <c r="R46" s="154">
        <f>SUM(D46:N46)</f>
        <v>6475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27</v>
      </c>
      <c r="M48" s="173"/>
      <c r="N48" s="171"/>
      <c r="O48" s="174"/>
      <c r="P48" s="175">
        <f>SUM(D48+F48+H48+J48+L48+N48)</f>
        <v>27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>
        <v>173</v>
      </c>
      <c r="K49" s="181"/>
      <c r="L49" s="180"/>
      <c r="M49" s="182"/>
      <c r="N49" s="180"/>
      <c r="O49" s="183"/>
      <c r="P49" s="184">
        <f>SUM(D49+F49+H49+J49+L49+N49)</f>
        <v>173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/>
      <c r="I50" s="181"/>
      <c r="J50" s="180"/>
      <c r="K50" s="181"/>
      <c r="L50" s="180"/>
      <c r="M50" s="182"/>
      <c r="N50" s="180"/>
      <c r="O50" s="183"/>
      <c r="P50" s="184">
        <f>SUM(D50+F50+H50+J50+L50+N50)</f>
        <v>0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0</v>
      </c>
      <c r="I51" s="189"/>
      <c r="J51" s="189">
        <f>SUM(J48:J50)</f>
        <v>173</v>
      </c>
      <c r="K51" s="189"/>
      <c r="L51" s="189">
        <f>SUM(L48:L50)</f>
        <v>27</v>
      </c>
      <c r="M51" s="189"/>
      <c r="N51" s="189">
        <f>SUM(N48:N50)</f>
        <v>0</v>
      </c>
      <c r="O51" s="190"/>
      <c r="P51" s="191">
        <f>SUM(P48:P50)</f>
        <v>200</v>
      </c>
      <c r="Q51" s="192"/>
      <c r="R51" s="193">
        <f>SUM(D51:O51)</f>
        <v>200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FF0000"/>
  </sheetPr>
  <dimension ref="A1:R52"/>
  <sheetViews>
    <sheetView view="pageLayout" topLeftCell="A22" workbookViewId="0">
      <selection activeCell="E54" sqref="E54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43409</v>
      </c>
      <c r="E2" s="374"/>
      <c r="F2" s="373">
        <v>43411</v>
      </c>
      <c r="G2" s="373"/>
      <c r="H2" s="373">
        <v>43412</v>
      </c>
      <c r="I2" s="373"/>
      <c r="J2" s="373">
        <v>43413</v>
      </c>
      <c r="K2" s="373"/>
      <c r="L2" s="373">
        <v>43414</v>
      </c>
      <c r="M2" s="373"/>
      <c r="N2" s="373">
        <v>43415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11" t="s">
        <v>10</v>
      </c>
      <c r="F4" s="11" t="s">
        <v>11</v>
      </c>
      <c r="G4" s="311" t="s">
        <v>10</v>
      </c>
      <c r="H4" s="11" t="s">
        <v>9</v>
      </c>
      <c r="I4" s="311" t="s">
        <v>10</v>
      </c>
      <c r="J4" s="11" t="s">
        <v>9</v>
      </c>
      <c r="K4" s="311" t="s">
        <v>10</v>
      </c>
      <c r="L4" s="11" t="s">
        <v>9</v>
      </c>
      <c r="M4" s="311" t="s">
        <v>10</v>
      </c>
      <c r="N4" s="11" t="s">
        <v>9</v>
      </c>
      <c r="O4" s="31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21</v>
      </c>
      <c r="E5" s="17">
        <f>SUM(C5*D5)</f>
        <v>1050</v>
      </c>
      <c r="F5" s="16">
        <v>23</v>
      </c>
      <c r="G5" s="17">
        <f>SUM(C5*F5)</f>
        <v>1150</v>
      </c>
      <c r="H5" s="16">
        <v>18</v>
      </c>
      <c r="I5" s="17">
        <f>SUM(C5*H5)</f>
        <v>900</v>
      </c>
      <c r="J5" s="16">
        <v>19</v>
      </c>
      <c r="K5" s="18">
        <f>SUM(C5*J5)</f>
        <v>950</v>
      </c>
      <c r="L5" s="16">
        <v>36</v>
      </c>
      <c r="M5" s="17">
        <f>SUM(C5*L5)</f>
        <v>1800</v>
      </c>
      <c r="N5" s="16"/>
      <c r="O5" s="19"/>
      <c r="P5" s="20">
        <f t="shared" ref="P5:Q14" si="0">SUM(D5+F5+H5+J5+L5+N5)</f>
        <v>117</v>
      </c>
      <c r="Q5" s="21">
        <f t="shared" si="0"/>
        <v>5850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11</v>
      </c>
      <c r="E6" s="17">
        <f t="shared" ref="E6:E15" si="1">SUM(C6*D6)</f>
        <v>275</v>
      </c>
      <c r="F6" s="22">
        <v>12</v>
      </c>
      <c r="G6" s="17">
        <f t="shared" ref="G6:G13" si="2">SUM(C6*F6)</f>
        <v>300</v>
      </c>
      <c r="H6" s="22">
        <v>8</v>
      </c>
      <c r="I6" s="17">
        <f t="shared" ref="I6:I13" si="3">SUM(C6*H6)</f>
        <v>200</v>
      </c>
      <c r="J6" s="22">
        <v>25</v>
      </c>
      <c r="K6" s="18">
        <f t="shared" ref="K6:K13" si="4">SUM(C6*J6)</f>
        <v>625</v>
      </c>
      <c r="L6" s="22">
        <v>42</v>
      </c>
      <c r="M6" s="17">
        <f t="shared" ref="M6:M13" si="5">SUM(C6*L6)</f>
        <v>1050</v>
      </c>
      <c r="N6" s="22"/>
      <c r="O6" s="23"/>
      <c r="P6" s="24">
        <f t="shared" si="0"/>
        <v>98</v>
      </c>
      <c r="Q6" s="21">
        <f t="shared" si="0"/>
        <v>2450</v>
      </c>
      <c r="R6" s="7"/>
    </row>
    <row r="7" spans="1:18" s="35" customFormat="1" ht="15">
      <c r="A7" s="25" t="s">
        <v>16</v>
      </c>
      <c r="B7" s="26"/>
      <c r="C7" s="27"/>
      <c r="D7" s="28">
        <v>232</v>
      </c>
      <c r="E7" s="29">
        <f t="shared" si="1"/>
        <v>0</v>
      </c>
      <c r="F7" s="28">
        <v>196</v>
      </c>
      <c r="G7" s="29">
        <f t="shared" si="2"/>
        <v>0</v>
      </c>
      <c r="H7" s="28">
        <v>164</v>
      </c>
      <c r="I7" s="29">
        <f t="shared" si="3"/>
        <v>0</v>
      </c>
      <c r="J7" s="28">
        <v>146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738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3</v>
      </c>
      <c r="G9" s="17">
        <f t="shared" si="2"/>
        <v>45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3</v>
      </c>
      <c r="Q9" s="37">
        <f>SUM(E9+G9+I9+K9+M9+O9)</f>
        <v>45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>
        <v>6</v>
      </c>
      <c r="K10" s="43">
        <f t="shared" si="4"/>
        <v>120</v>
      </c>
      <c r="L10" s="41">
        <v>2</v>
      </c>
      <c r="M10" s="42">
        <f t="shared" si="5"/>
        <v>40</v>
      </c>
      <c r="N10" s="41"/>
      <c r="O10" s="44"/>
      <c r="P10" s="45">
        <f t="shared" si="0"/>
        <v>8</v>
      </c>
      <c r="Q10" s="46">
        <f t="shared" si="0"/>
        <v>160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2</v>
      </c>
      <c r="G11" s="42">
        <f t="shared" si="2"/>
        <v>20</v>
      </c>
      <c r="H11" s="41"/>
      <c r="I11" s="42">
        <f t="shared" si="3"/>
        <v>0</v>
      </c>
      <c r="J11" s="41">
        <v>4</v>
      </c>
      <c r="K11" s="43">
        <f t="shared" si="4"/>
        <v>40</v>
      </c>
      <c r="L11" s="41">
        <v>2</v>
      </c>
      <c r="M11" s="42">
        <f t="shared" si="5"/>
        <v>20</v>
      </c>
      <c r="N11" s="41"/>
      <c r="O11" s="44"/>
      <c r="P11" s="45">
        <f t="shared" si="0"/>
        <v>8</v>
      </c>
      <c r="Q11" s="46">
        <f t="shared" si="0"/>
        <v>80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25</v>
      </c>
      <c r="E12" s="17">
        <f t="shared" si="1"/>
        <v>500</v>
      </c>
      <c r="F12" s="22">
        <v>20</v>
      </c>
      <c r="G12" s="17">
        <f t="shared" si="2"/>
        <v>400</v>
      </c>
      <c r="H12" s="22">
        <v>17</v>
      </c>
      <c r="I12" s="17">
        <f t="shared" si="3"/>
        <v>340</v>
      </c>
      <c r="J12" s="22">
        <v>41</v>
      </c>
      <c r="K12" s="18">
        <f t="shared" si="4"/>
        <v>820</v>
      </c>
      <c r="L12" s="22">
        <v>40</v>
      </c>
      <c r="M12" s="17">
        <f t="shared" si="5"/>
        <v>800</v>
      </c>
      <c r="N12" s="22"/>
      <c r="O12" s="19"/>
      <c r="P12" s="36">
        <f t="shared" si="0"/>
        <v>143</v>
      </c>
      <c r="Q12" s="37">
        <f t="shared" si="0"/>
        <v>2860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23</v>
      </c>
      <c r="E13" s="17">
        <f t="shared" si="1"/>
        <v>230</v>
      </c>
      <c r="F13" s="22">
        <v>16</v>
      </c>
      <c r="G13" s="17">
        <f t="shared" si="2"/>
        <v>160</v>
      </c>
      <c r="H13" s="22">
        <v>12</v>
      </c>
      <c r="I13" s="17">
        <f t="shared" si="3"/>
        <v>120</v>
      </c>
      <c r="J13" s="22">
        <v>59</v>
      </c>
      <c r="K13" s="18">
        <f t="shared" si="4"/>
        <v>590</v>
      </c>
      <c r="L13" s="22">
        <v>34</v>
      </c>
      <c r="M13" s="17">
        <f t="shared" si="5"/>
        <v>340</v>
      </c>
      <c r="N13" s="22"/>
      <c r="O13" s="19"/>
      <c r="P13" s="36">
        <f t="shared" si="0"/>
        <v>144</v>
      </c>
      <c r="Q13" s="37">
        <f t="shared" si="0"/>
        <v>1440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10</v>
      </c>
      <c r="E14" s="49">
        <f t="shared" si="1"/>
        <v>250</v>
      </c>
      <c r="F14" s="22"/>
      <c r="G14" s="49">
        <f>SUM(C14*F14)</f>
        <v>0</v>
      </c>
      <c r="H14" s="253">
        <v>5</v>
      </c>
      <c r="I14" s="49">
        <f>SUM(C14*H14)</f>
        <v>125</v>
      </c>
      <c r="J14" s="253">
        <v>5</v>
      </c>
      <c r="K14" s="49">
        <f>SUM(C14*J14)</f>
        <v>125</v>
      </c>
      <c r="L14" s="253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35</v>
      </c>
      <c r="Q14" s="37">
        <f t="shared" si="0"/>
        <v>875</v>
      </c>
      <c r="R14" s="254" t="s">
        <v>86</v>
      </c>
    </row>
    <row r="15" spans="1:18">
      <c r="A15" s="13" t="s">
        <v>21</v>
      </c>
      <c r="B15" s="51" t="s">
        <v>14</v>
      </c>
      <c r="C15" s="52">
        <v>0</v>
      </c>
      <c r="D15" s="53">
        <v>7</v>
      </c>
      <c r="E15" s="49">
        <f t="shared" si="1"/>
        <v>0</v>
      </c>
      <c r="F15" s="53"/>
      <c r="G15" s="54"/>
      <c r="H15" s="53"/>
      <c r="I15" s="54"/>
      <c r="J15" s="53">
        <v>1</v>
      </c>
      <c r="K15" s="55"/>
      <c r="L15" s="53">
        <v>4</v>
      </c>
      <c r="M15" s="54"/>
      <c r="N15" s="53"/>
      <c r="O15" s="19"/>
      <c r="P15" s="56">
        <f>SUM(D15+F15+H15+J15+L15+N15)</f>
        <v>12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523</v>
      </c>
      <c r="O16" s="63"/>
      <c r="P16" s="56">
        <f>SUM(D16+F16+H16+J16+L16+N16)</f>
        <v>523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329</v>
      </c>
      <c r="E17" s="68">
        <f>SUM(E5:E16)</f>
        <v>2305</v>
      </c>
      <c r="F17" s="69">
        <f t="shared" ref="F17:O17" si="6">SUM(F5:F16)</f>
        <v>272</v>
      </c>
      <c r="G17" s="68">
        <f t="shared" si="6"/>
        <v>2075</v>
      </c>
      <c r="H17" s="69">
        <f t="shared" si="6"/>
        <v>224</v>
      </c>
      <c r="I17" s="68">
        <f t="shared" si="6"/>
        <v>1685</v>
      </c>
      <c r="J17" s="69">
        <f t="shared" si="6"/>
        <v>306</v>
      </c>
      <c r="K17" s="68">
        <f t="shared" si="6"/>
        <v>3270</v>
      </c>
      <c r="L17" s="70">
        <f t="shared" si="6"/>
        <v>175</v>
      </c>
      <c r="M17" s="68">
        <f t="shared" si="6"/>
        <v>4425</v>
      </c>
      <c r="N17" s="70">
        <f t="shared" si="6"/>
        <v>523</v>
      </c>
      <c r="O17" s="71">
        <f t="shared" si="6"/>
        <v>0</v>
      </c>
      <c r="P17" s="72">
        <f>SUM(P5:P16)</f>
        <v>1829</v>
      </c>
      <c r="Q17" s="73">
        <f>SUM(Q5:Q16)</f>
        <v>13760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24</v>
      </c>
      <c r="E22" s="60">
        <v>240</v>
      </c>
      <c r="F22" s="91">
        <v>22</v>
      </c>
      <c r="G22" s="60">
        <v>220</v>
      </c>
      <c r="H22" s="92">
        <v>13</v>
      </c>
      <c r="I22" s="60">
        <v>130</v>
      </c>
      <c r="J22" s="92">
        <v>28</v>
      </c>
      <c r="K22" s="60">
        <v>280</v>
      </c>
      <c r="L22" s="91">
        <v>31</v>
      </c>
      <c r="M22" s="60">
        <v>310</v>
      </c>
      <c r="N22" s="91">
        <v>98</v>
      </c>
      <c r="O22" s="60">
        <v>980</v>
      </c>
      <c r="P22" s="93">
        <f t="shared" si="7"/>
        <v>216</v>
      </c>
      <c r="Q22" s="94">
        <f t="shared" si="7"/>
        <v>2160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353</v>
      </c>
      <c r="E23" s="98">
        <f t="shared" si="8"/>
        <v>2545</v>
      </c>
      <c r="F23" s="97">
        <f t="shared" si="8"/>
        <v>294</v>
      </c>
      <c r="G23" s="98">
        <f t="shared" si="8"/>
        <v>2295</v>
      </c>
      <c r="H23" s="97">
        <f t="shared" si="8"/>
        <v>237</v>
      </c>
      <c r="I23" s="98">
        <f t="shared" si="8"/>
        <v>1815</v>
      </c>
      <c r="J23" s="97">
        <f t="shared" si="8"/>
        <v>334</v>
      </c>
      <c r="K23" s="98">
        <f t="shared" si="8"/>
        <v>3550</v>
      </c>
      <c r="L23" s="99">
        <f t="shared" si="8"/>
        <v>206</v>
      </c>
      <c r="M23" s="98">
        <f t="shared" si="8"/>
        <v>4735</v>
      </c>
      <c r="N23" s="99">
        <f t="shared" si="8"/>
        <v>621</v>
      </c>
      <c r="O23" s="98">
        <f t="shared" si="8"/>
        <v>980</v>
      </c>
      <c r="P23" s="100">
        <f t="shared" si="8"/>
        <v>2045</v>
      </c>
      <c r="Q23" s="98">
        <f>SUM(Q17:Q22)</f>
        <v>15920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9"/>
      <c r="E26" s="111"/>
      <c r="F26" s="310"/>
      <c r="G26" s="113"/>
      <c r="H26" s="310"/>
      <c r="I26" s="113"/>
      <c r="J26" s="309"/>
      <c r="K26" s="111"/>
      <c r="L26" s="310"/>
      <c r="M26" s="113"/>
      <c r="N26" s="114"/>
      <c r="O26" s="115">
        <v>25</v>
      </c>
      <c r="P26" s="116">
        <f t="shared" ref="P26:Q33" si="9">SUM(D26+F26+H26+J26+L26+N26)</f>
        <v>0</v>
      </c>
      <c r="Q26" s="117">
        <f t="shared" si="9"/>
        <v>25</v>
      </c>
      <c r="R26" s="352">
        <f>SUM(P26:Q27)</f>
        <v>774</v>
      </c>
    </row>
    <row r="27" spans="1:18" ht="15" customHeight="1">
      <c r="A27" s="118" t="s">
        <v>35</v>
      </c>
      <c r="B27" s="84"/>
      <c r="C27" s="84"/>
      <c r="D27" s="119">
        <v>224</v>
      </c>
      <c r="E27" s="120">
        <v>5</v>
      </c>
      <c r="F27" s="119">
        <v>170</v>
      </c>
      <c r="G27" s="120"/>
      <c r="H27" s="119">
        <v>156</v>
      </c>
      <c r="I27" s="120"/>
      <c r="J27" s="308">
        <v>139</v>
      </c>
      <c r="K27" s="120"/>
      <c r="L27" s="308">
        <v>10</v>
      </c>
      <c r="M27" s="120"/>
      <c r="N27" s="308"/>
      <c r="O27" s="122">
        <v>45</v>
      </c>
      <c r="P27" s="123">
        <f t="shared" si="9"/>
        <v>699</v>
      </c>
      <c r="Q27" s="124">
        <f t="shared" si="9"/>
        <v>50</v>
      </c>
      <c r="R27" s="353"/>
    </row>
    <row r="28" spans="1:18">
      <c r="A28" s="118" t="s">
        <v>36</v>
      </c>
      <c r="B28" s="84"/>
      <c r="C28" s="84"/>
      <c r="D28" s="119">
        <v>4</v>
      </c>
      <c r="E28" s="120"/>
      <c r="F28" s="119">
        <v>1</v>
      </c>
      <c r="G28" s="120"/>
      <c r="H28" s="119"/>
      <c r="I28" s="120"/>
      <c r="J28" s="308">
        <v>9</v>
      </c>
      <c r="K28" s="120"/>
      <c r="L28" s="307"/>
      <c r="M28" s="126"/>
      <c r="N28" s="308"/>
      <c r="O28" s="122">
        <v>26</v>
      </c>
      <c r="P28" s="127">
        <f t="shared" si="9"/>
        <v>14</v>
      </c>
      <c r="Q28" s="124">
        <f t="shared" si="9"/>
        <v>26</v>
      </c>
      <c r="R28" s="354">
        <f>SUM(P28:Q29)</f>
        <v>89</v>
      </c>
    </row>
    <row r="29" spans="1:18" ht="15" customHeight="1">
      <c r="A29" s="118" t="s">
        <v>37</v>
      </c>
      <c r="B29" s="84"/>
      <c r="C29" s="84"/>
      <c r="D29" s="119"/>
      <c r="E29" s="120"/>
      <c r="F29" s="119">
        <v>11</v>
      </c>
      <c r="G29" s="120"/>
      <c r="H29" s="119">
        <v>1</v>
      </c>
      <c r="I29" s="120"/>
      <c r="J29" s="308">
        <v>4</v>
      </c>
      <c r="K29" s="120"/>
      <c r="L29" s="307">
        <v>4</v>
      </c>
      <c r="M29" s="126"/>
      <c r="N29" s="308"/>
      <c r="O29" s="122">
        <v>29</v>
      </c>
      <c r="P29" s="127">
        <f t="shared" si="9"/>
        <v>20</v>
      </c>
      <c r="Q29" s="124">
        <f t="shared" si="9"/>
        <v>29</v>
      </c>
      <c r="R29" s="355"/>
    </row>
    <row r="30" spans="1:18">
      <c r="A30" s="118" t="s">
        <v>38</v>
      </c>
      <c r="B30" s="84"/>
      <c r="C30" s="84"/>
      <c r="D30" s="119">
        <v>20</v>
      </c>
      <c r="E30" s="120"/>
      <c r="F30" s="119">
        <v>7</v>
      </c>
      <c r="G30" s="120"/>
      <c r="H30" s="119">
        <v>10</v>
      </c>
      <c r="I30" s="120"/>
      <c r="J30" s="308">
        <v>31</v>
      </c>
      <c r="K30" s="120"/>
      <c r="L30" s="307">
        <v>37</v>
      </c>
      <c r="M30" s="126"/>
      <c r="N30" s="308"/>
      <c r="O30" s="122">
        <v>76</v>
      </c>
      <c r="P30" s="127">
        <f t="shared" si="9"/>
        <v>105</v>
      </c>
      <c r="Q30" s="124">
        <f t="shared" si="9"/>
        <v>76</v>
      </c>
      <c r="R30" s="128">
        <f>SUM(P30:Q30)</f>
        <v>181</v>
      </c>
    </row>
    <row r="31" spans="1:18">
      <c r="A31" s="118" t="s">
        <v>39</v>
      </c>
      <c r="B31" s="84"/>
      <c r="C31" s="84"/>
      <c r="D31" s="119">
        <v>64</v>
      </c>
      <c r="E31" s="120">
        <v>2</v>
      </c>
      <c r="F31" s="119">
        <v>74</v>
      </c>
      <c r="G31" s="120"/>
      <c r="H31" s="119">
        <v>47</v>
      </c>
      <c r="I31" s="120"/>
      <c r="J31" s="308">
        <v>79</v>
      </c>
      <c r="K31" s="120">
        <v>1</v>
      </c>
      <c r="L31" s="307">
        <v>79</v>
      </c>
      <c r="M31" s="126">
        <v>4</v>
      </c>
      <c r="N31" s="308"/>
      <c r="O31" s="122">
        <v>235</v>
      </c>
      <c r="P31" s="127">
        <f t="shared" si="9"/>
        <v>343</v>
      </c>
      <c r="Q31" s="124">
        <f t="shared" si="9"/>
        <v>242</v>
      </c>
      <c r="R31" s="128">
        <f>SUM(P31:Q31)</f>
        <v>585</v>
      </c>
    </row>
    <row r="32" spans="1:18">
      <c r="A32" s="118" t="s">
        <v>40</v>
      </c>
      <c r="B32" s="84"/>
      <c r="C32" s="84"/>
      <c r="D32" s="129">
        <v>10</v>
      </c>
      <c r="E32" s="130"/>
      <c r="F32" s="129">
        <v>9</v>
      </c>
      <c r="G32" s="130"/>
      <c r="H32" s="129">
        <v>10</v>
      </c>
      <c r="I32" s="130"/>
      <c r="J32" s="131">
        <v>43</v>
      </c>
      <c r="K32" s="130"/>
      <c r="L32" s="132">
        <v>41</v>
      </c>
      <c r="M32" s="133"/>
      <c r="N32" s="131"/>
      <c r="O32" s="134">
        <v>87</v>
      </c>
      <c r="P32" s="135">
        <f t="shared" si="9"/>
        <v>113</v>
      </c>
      <c r="Q32" s="136">
        <f t="shared" si="9"/>
        <v>87</v>
      </c>
      <c r="R32" s="137">
        <f>SUM(P32:Q32)</f>
        <v>200</v>
      </c>
    </row>
    <row r="33" spans="1:18" ht="15" thickBot="1">
      <c r="A33" s="138"/>
      <c r="B33" s="139"/>
      <c r="C33" s="139"/>
      <c r="D33" s="140">
        <f t="shared" ref="D33:N33" si="10">SUM(D26:D32)</f>
        <v>322</v>
      </c>
      <c r="E33" s="141">
        <f t="shared" si="10"/>
        <v>7</v>
      </c>
      <c r="F33" s="142">
        <f t="shared" si="10"/>
        <v>272</v>
      </c>
      <c r="G33" s="143">
        <f t="shared" si="10"/>
        <v>0</v>
      </c>
      <c r="H33" s="142">
        <f t="shared" si="10"/>
        <v>224</v>
      </c>
      <c r="I33" s="143">
        <f t="shared" si="10"/>
        <v>0</v>
      </c>
      <c r="J33" s="144">
        <f t="shared" si="10"/>
        <v>305</v>
      </c>
      <c r="K33" s="143">
        <f t="shared" si="10"/>
        <v>1</v>
      </c>
      <c r="L33" s="144">
        <f t="shared" si="10"/>
        <v>171</v>
      </c>
      <c r="M33" s="141">
        <f t="shared" si="10"/>
        <v>4</v>
      </c>
      <c r="N33" s="144">
        <f t="shared" si="10"/>
        <v>0</v>
      </c>
      <c r="O33" s="145">
        <f>SUM(O26:O32)</f>
        <v>523</v>
      </c>
      <c r="P33" s="146">
        <f>SUM(P26:P32)</f>
        <v>1294</v>
      </c>
      <c r="Q33" s="147">
        <f t="shared" si="9"/>
        <v>535</v>
      </c>
      <c r="R33" s="148">
        <f>SUM(P33:Q33)</f>
        <v>1829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>
        <v>1</v>
      </c>
      <c r="K34" s="359"/>
      <c r="L34" s="358"/>
      <c r="M34" s="358"/>
      <c r="N34" s="358"/>
      <c r="O34" s="360"/>
      <c r="P34" s="361">
        <f>SUM(D34:O34)</f>
        <v>1</v>
      </c>
      <c r="Q34" s="362"/>
      <c r="R34" s="7"/>
    </row>
    <row r="35" spans="1:18">
      <c r="A35" s="151" t="s">
        <v>42</v>
      </c>
      <c r="B35" s="84"/>
      <c r="C35" s="84"/>
      <c r="D35" s="345">
        <v>5</v>
      </c>
      <c r="E35" s="346"/>
      <c r="F35" s="344"/>
      <c r="G35" s="344"/>
      <c r="H35" s="344"/>
      <c r="I35" s="344"/>
      <c r="J35" s="345">
        <v>1</v>
      </c>
      <c r="K35" s="346"/>
      <c r="L35" s="345"/>
      <c r="M35" s="346"/>
      <c r="N35" s="345"/>
      <c r="O35" s="341"/>
      <c r="P35" s="329">
        <f t="shared" ref="P35:P41" si="11">SUM(D35:O35)</f>
        <v>6</v>
      </c>
      <c r="Q35" s="330"/>
      <c r="R35" s="152">
        <f>SUM(O26:O32)</f>
        <v>523</v>
      </c>
    </row>
    <row r="36" spans="1:18">
      <c r="A36" s="109" t="s">
        <v>43</v>
      </c>
      <c r="B36" s="84"/>
      <c r="C36" s="84"/>
      <c r="D36" s="344">
        <v>17</v>
      </c>
      <c r="E36" s="344"/>
      <c r="F36" s="344">
        <v>11</v>
      </c>
      <c r="G36" s="344"/>
      <c r="H36" s="344">
        <v>8</v>
      </c>
      <c r="I36" s="344"/>
      <c r="J36" s="345">
        <v>8</v>
      </c>
      <c r="K36" s="346"/>
      <c r="L36" s="344">
        <v>1</v>
      </c>
      <c r="M36" s="344"/>
      <c r="N36" s="345"/>
      <c r="O36" s="341"/>
      <c r="P36" s="329">
        <f t="shared" si="11"/>
        <v>45</v>
      </c>
      <c r="Q36" s="330"/>
      <c r="R36" s="7"/>
    </row>
    <row r="37" spans="1:18">
      <c r="A37" s="109" t="s">
        <v>44</v>
      </c>
      <c r="B37" s="84"/>
      <c r="C37" s="84"/>
      <c r="D37" s="344">
        <v>5</v>
      </c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5</v>
      </c>
      <c r="Q37" s="330"/>
      <c r="R37" s="7"/>
    </row>
    <row r="38" spans="1:18">
      <c r="A38" s="153" t="s">
        <v>45</v>
      </c>
      <c r="B38" s="84"/>
      <c r="C38" s="84"/>
      <c r="D38" s="344">
        <v>2</v>
      </c>
      <c r="E38" s="344"/>
      <c r="F38" s="344"/>
      <c r="G38" s="344"/>
      <c r="H38" s="344"/>
      <c r="I38" s="344"/>
      <c r="J38" s="345">
        <v>1</v>
      </c>
      <c r="K38" s="345"/>
      <c r="L38" s="345">
        <v>4</v>
      </c>
      <c r="M38" s="345"/>
      <c r="N38" s="345"/>
      <c r="O38" s="341"/>
      <c r="P38" s="329">
        <f t="shared" si="11"/>
        <v>7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232</v>
      </c>
      <c r="E39" s="340"/>
      <c r="F39" s="339">
        <v>196</v>
      </c>
      <c r="G39" s="340"/>
      <c r="H39" s="339">
        <v>164</v>
      </c>
      <c r="I39" s="340"/>
      <c r="J39" s="341">
        <v>146</v>
      </c>
      <c r="K39" s="342"/>
      <c r="L39" s="341"/>
      <c r="M39" s="342"/>
      <c r="N39" s="341"/>
      <c r="O39" s="343"/>
      <c r="P39" s="329">
        <f t="shared" si="11"/>
        <v>738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>
        <v>10</v>
      </c>
      <c r="K40" s="337"/>
      <c r="L40" s="336">
        <v>4</v>
      </c>
      <c r="M40" s="337"/>
      <c r="N40" s="336"/>
      <c r="O40" s="338"/>
      <c r="P40" s="329">
        <f t="shared" si="11"/>
        <v>14</v>
      </c>
      <c r="Q40" s="330"/>
      <c r="R40" s="34"/>
    </row>
    <row r="41" spans="1:18" ht="15" thickBot="1">
      <c r="A41" s="153"/>
      <c r="B41" s="84"/>
      <c r="C41" s="84"/>
      <c r="D41" s="331">
        <f>SUM(D34:E40)</f>
        <v>261</v>
      </c>
      <c r="E41" s="331"/>
      <c r="F41" s="331">
        <f>SUM(F34:G40)</f>
        <v>207</v>
      </c>
      <c r="G41" s="331"/>
      <c r="H41" s="331">
        <f>SUM(H34:I40)</f>
        <v>172</v>
      </c>
      <c r="I41" s="331"/>
      <c r="J41" s="331">
        <f>SUM(J34:K40)</f>
        <v>167</v>
      </c>
      <c r="K41" s="331"/>
      <c r="L41" s="331">
        <f>SUM(L34:M40)</f>
        <v>9</v>
      </c>
      <c r="M41" s="331"/>
      <c r="N41" s="331">
        <f>SUM(N34:O40)</f>
        <v>0</v>
      </c>
      <c r="O41" s="331"/>
      <c r="P41" s="332">
        <f t="shared" si="11"/>
        <v>816</v>
      </c>
      <c r="Q41" s="333"/>
      <c r="R41" s="154">
        <f>SUM(D41:O41)</f>
        <v>816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281</v>
      </c>
      <c r="E43" s="158"/>
      <c r="F43" s="158">
        <f t="shared" ref="F43:N43" si="12">SUM(F8+F9+F14+F15+F5+F7+F6+F16)</f>
        <v>234</v>
      </c>
      <c r="G43" s="158"/>
      <c r="H43" s="158">
        <f t="shared" si="12"/>
        <v>195</v>
      </c>
      <c r="I43" s="158"/>
      <c r="J43" s="158">
        <f t="shared" si="12"/>
        <v>196</v>
      </c>
      <c r="K43" s="158"/>
      <c r="L43" s="158">
        <f t="shared" si="12"/>
        <v>97</v>
      </c>
      <c r="M43" s="158"/>
      <c r="N43" s="158">
        <f t="shared" si="12"/>
        <v>523</v>
      </c>
      <c r="O43" s="158"/>
      <c r="P43" s="321">
        <f>SUM(D43+F43+H43+J43+L43+N43)</f>
        <v>1526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281</v>
      </c>
      <c r="E44" s="158"/>
      <c r="F44" s="158">
        <f t="shared" ref="F44:N44" si="13">SUM(F10+F11+F5+F14+F15+F16+F7+F6)</f>
        <v>233</v>
      </c>
      <c r="G44" s="158"/>
      <c r="H44" s="158">
        <f t="shared" si="13"/>
        <v>195</v>
      </c>
      <c r="I44" s="158"/>
      <c r="J44" s="158">
        <f t="shared" si="13"/>
        <v>206</v>
      </c>
      <c r="K44" s="158"/>
      <c r="L44" s="158">
        <f t="shared" si="13"/>
        <v>101</v>
      </c>
      <c r="M44" s="158"/>
      <c r="N44" s="158">
        <f t="shared" si="13"/>
        <v>523</v>
      </c>
      <c r="O44" s="158"/>
      <c r="P44" s="321">
        <f>SUM(D44+F44+H44+J44+L44+N44)</f>
        <v>1539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329</v>
      </c>
      <c r="E45" s="159"/>
      <c r="F45" s="159">
        <f t="shared" ref="F45:N45" si="14">SUM(F12+F13+F14+F15+F16+F5+F7+F6)</f>
        <v>267</v>
      </c>
      <c r="G45" s="159"/>
      <c r="H45" s="159">
        <f t="shared" si="14"/>
        <v>224</v>
      </c>
      <c r="I45" s="159"/>
      <c r="J45" s="159">
        <f t="shared" si="14"/>
        <v>296</v>
      </c>
      <c r="K45" s="159"/>
      <c r="L45" s="159">
        <f t="shared" si="14"/>
        <v>171</v>
      </c>
      <c r="M45" s="159"/>
      <c r="N45" s="159">
        <f t="shared" si="14"/>
        <v>523</v>
      </c>
      <c r="O45" s="159"/>
      <c r="P45" s="327">
        <f>SUM(D45+F45+H45+J45+L45+N45)</f>
        <v>1810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891</v>
      </c>
      <c r="E46" s="164"/>
      <c r="F46" s="163">
        <f>SUM(F43:F45)</f>
        <v>734</v>
      </c>
      <c r="G46" s="165"/>
      <c r="H46" s="163">
        <f>SUM(H43:H45)</f>
        <v>614</v>
      </c>
      <c r="I46" s="164"/>
      <c r="J46" s="163">
        <f>SUM(J43:J45)</f>
        <v>698</v>
      </c>
      <c r="K46" s="164"/>
      <c r="L46" s="163">
        <f>SUM(L43:L45)</f>
        <v>369</v>
      </c>
      <c r="M46" s="164"/>
      <c r="N46" s="163">
        <f>SUM(N43:N45)</f>
        <v>1569</v>
      </c>
      <c r="O46" s="164"/>
      <c r="P46" s="312">
        <f>SUM(P43:P45)</f>
        <v>4875</v>
      </c>
      <c r="Q46" s="313"/>
      <c r="R46" s="154">
        <f>SUM(D46:N46)</f>
        <v>4875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12</v>
      </c>
      <c r="E48" s="172"/>
      <c r="F48" s="171"/>
      <c r="G48" s="172"/>
      <c r="H48" s="171"/>
      <c r="I48" s="172"/>
      <c r="J48" s="171"/>
      <c r="K48" s="172"/>
      <c r="L48" s="171">
        <v>32</v>
      </c>
      <c r="M48" s="173"/>
      <c r="N48" s="171"/>
      <c r="O48" s="174"/>
      <c r="P48" s="175">
        <f>SUM(D48+F48+H48+J48+L48+N48)</f>
        <v>44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16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16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209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209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12</v>
      </c>
      <c r="E51" s="189"/>
      <c r="F51" s="189">
        <f>SUM(F48:F50)</f>
        <v>16</v>
      </c>
      <c r="G51" s="189"/>
      <c r="H51" s="189">
        <f>SUM(H48:H50)</f>
        <v>209</v>
      </c>
      <c r="I51" s="189"/>
      <c r="J51" s="189">
        <f>SUM(J48:J50)</f>
        <v>0</v>
      </c>
      <c r="K51" s="189"/>
      <c r="L51" s="189">
        <f>SUM(L48:L50)</f>
        <v>32</v>
      </c>
      <c r="M51" s="189"/>
      <c r="N51" s="189">
        <f>SUM(N48:N50)</f>
        <v>0</v>
      </c>
      <c r="O51" s="190"/>
      <c r="P51" s="191">
        <f>SUM(P48:P50)</f>
        <v>269</v>
      </c>
      <c r="Q51" s="192"/>
      <c r="R51" s="193">
        <f>SUM(D51:O51)</f>
        <v>269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0000"/>
  </sheetPr>
  <dimension ref="A1:R52"/>
  <sheetViews>
    <sheetView topLeftCell="A16" workbookViewId="0">
      <selection activeCell="K55" sqref="K55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43416</v>
      </c>
      <c r="E2" s="374"/>
      <c r="F2" s="373">
        <v>43418</v>
      </c>
      <c r="G2" s="373"/>
      <c r="H2" s="373">
        <v>43419</v>
      </c>
      <c r="I2" s="373"/>
      <c r="J2" s="373">
        <v>43420</v>
      </c>
      <c r="K2" s="373"/>
      <c r="L2" s="373">
        <v>43421</v>
      </c>
      <c r="M2" s="373"/>
      <c r="N2" s="373">
        <v>43422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11" t="s">
        <v>10</v>
      </c>
      <c r="F4" s="11" t="s">
        <v>11</v>
      </c>
      <c r="G4" s="311" t="s">
        <v>10</v>
      </c>
      <c r="H4" s="11" t="s">
        <v>9</v>
      </c>
      <c r="I4" s="311" t="s">
        <v>10</v>
      </c>
      <c r="J4" s="11" t="s">
        <v>9</v>
      </c>
      <c r="K4" s="311" t="s">
        <v>10</v>
      </c>
      <c r="L4" s="11" t="s">
        <v>9</v>
      </c>
      <c r="M4" s="311" t="s">
        <v>10</v>
      </c>
      <c r="N4" s="11" t="s">
        <v>9</v>
      </c>
      <c r="O4" s="31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34</v>
      </c>
      <c r="E5" s="17">
        <f>SUM(C5*D5)</f>
        <v>1700</v>
      </c>
      <c r="F5" s="16">
        <v>33</v>
      </c>
      <c r="G5" s="17">
        <f>SUM(C5*F5)</f>
        <v>1650</v>
      </c>
      <c r="H5" s="16">
        <v>24</v>
      </c>
      <c r="I5" s="17">
        <f>SUM(C5*H5)</f>
        <v>1200</v>
      </c>
      <c r="J5" s="16">
        <v>63</v>
      </c>
      <c r="K5" s="18">
        <f>SUM(C5*J5)</f>
        <v>3150</v>
      </c>
      <c r="L5" s="16">
        <v>50</v>
      </c>
      <c r="M5" s="17">
        <f>SUM(C5*L5)</f>
        <v>2500</v>
      </c>
      <c r="N5" s="16"/>
      <c r="O5" s="19"/>
      <c r="P5" s="20">
        <f t="shared" ref="P5:Q14" si="0">SUM(D5+F5+H5+J5+L5+N5)</f>
        <v>204</v>
      </c>
      <c r="Q5" s="21">
        <f t="shared" si="0"/>
        <v>10200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31</v>
      </c>
      <c r="E6" s="17">
        <f t="shared" ref="E6:E15" si="1">SUM(C6*D6)</f>
        <v>775</v>
      </c>
      <c r="F6" s="22">
        <v>207</v>
      </c>
      <c r="G6" s="17">
        <f t="shared" ref="G6:G13" si="2">SUM(C6*F6)</f>
        <v>5175</v>
      </c>
      <c r="H6" s="22">
        <v>29</v>
      </c>
      <c r="I6" s="17">
        <f t="shared" ref="I6:I13" si="3">SUM(C6*H6)</f>
        <v>725</v>
      </c>
      <c r="J6" s="22">
        <v>108</v>
      </c>
      <c r="K6" s="18">
        <f t="shared" ref="K6:K13" si="4">SUM(C6*J6)</f>
        <v>2700</v>
      </c>
      <c r="L6" s="22">
        <v>61</v>
      </c>
      <c r="M6" s="17">
        <f t="shared" ref="M6:M13" si="5">SUM(C6*L6)</f>
        <v>1525</v>
      </c>
      <c r="N6" s="22"/>
      <c r="O6" s="23"/>
      <c r="P6" s="24">
        <f t="shared" si="0"/>
        <v>436</v>
      </c>
      <c r="Q6" s="21">
        <f t="shared" si="0"/>
        <v>10900</v>
      </c>
      <c r="R6" s="7"/>
    </row>
    <row r="7" spans="1:18" s="35" customFormat="1" ht="15">
      <c r="A7" s="25" t="s">
        <v>16</v>
      </c>
      <c r="B7" s="26"/>
      <c r="C7" s="27"/>
      <c r="D7" s="28">
        <v>136</v>
      </c>
      <c r="E7" s="29">
        <f t="shared" si="1"/>
        <v>0</v>
      </c>
      <c r="F7" s="28">
        <v>70</v>
      </c>
      <c r="G7" s="29">
        <f t="shared" si="2"/>
        <v>0</v>
      </c>
      <c r="H7" s="28">
        <v>169</v>
      </c>
      <c r="I7" s="29">
        <f t="shared" si="3"/>
        <v>0</v>
      </c>
      <c r="J7" s="28">
        <v>78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453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2</v>
      </c>
      <c r="G8" s="17">
        <f t="shared" si="2"/>
        <v>60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2</v>
      </c>
      <c r="G9" s="17">
        <f t="shared" si="2"/>
        <v>30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9</v>
      </c>
      <c r="E10" s="42">
        <f t="shared" si="1"/>
        <v>180</v>
      </c>
      <c r="F10" s="41">
        <v>4</v>
      </c>
      <c r="G10" s="42">
        <f t="shared" si="2"/>
        <v>80</v>
      </c>
      <c r="H10" s="41"/>
      <c r="I10" s="42">
        <f t="shared" si="3"/>
        <v>0</v>
      </c>
      <c r="J10" s="41">
        <v>1</v>
      </c>
      <c r="K10" s="43">
        <f t="shared" si="4"/>
        <v>20</v>
      </c>
      <c r="L10" s="41">
        <v>1</v>
      </c>
      <c r="M10" s="42">
        <f t="shared" si="5"/>
        <v>20</v>
      </c>
      <c r="N10" s="41"/>
      <c r="O10" s="44"/>
      <c r="P10" s="45">
        <f t="shared" si="0"/>
        <v>15</v>
      </c>
      <c r="Q10" s="46">
        <f t="shared" si="0"/>
        <v>300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10</v>
      </c>
      <c r="E11" s="42">
        <f t="shared" si="1"/>
        <v>100</v>
      </c>
      <c r="F11" s="41"/>
      <c r="G11" s="42">
        <f t="shared" si="2"/>
        <v>0</v>
      </c>
      <c r="H11" s="41"/>
      <c r="I11" s="42">
        <f t="shared" si="3"/>
        <v>0</v>
      </c>
      <c r="J11" s="41">
        <v>1</v>
      </c>
      <c r="K11" s="43">
        <f t="shared" si="4"/>
        <v>10</v>
      </c>
      <c r="L11" s="41">
        <v>4</v>
      </c>
      <c r="M11" s="42">
        <f t="shared" si="5"/>
        <v>40</v>
      </c>
      <c r="N11" s="41"/>
      <c r="O11" s="44"/>
      <c r="P11" s="45">
        <f t="shared" si="0"/>
        <v>15</v>
      </c>
      <c r="Q11" s="46">
        <f t="shared" si="0"/>
        <v>150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56</v>
      </c>
      <c r="E12" s="17">
        <f t="shared" si="1"/>
        <v>1120</v>
      </c>
      <c r="F12" s="22">
        <v>17</v>
      </c>
      <c r="G12" s="17">
        <f t="shared" si="2"/>
        <v>340</v>
      </c>
      <c r="H12" s="22">
        <v>46</v>
      </c>
      <c r="I12" s="17">
        <f t="shared" si="3"/>
        <v>920</v>
      </c>
      <c r="J12" s="22">
        <v>43</v>
      </c>
      <c r="K12" s="18">
        <f t="shared" si="4"/>
        <v>860</v>
      </c>
      <c r="L12" s="22">
        <v>74</v>
      </c>
      <c r="M12" s="17">
        <f t="shared" si="5"/>
        <v>1480</v>
      </c>
      <c r="N12" s="22"/>
      <c r="O12" s="19"/>
      <c r="P12" s="36">
        <f t="shared" si="0"/>
        <v>236</v>
      </c>
      <c r="Q12" s="37">
        <f t="shared" si="0"/>
        <v>4720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42</v>
      </c>
      <c r="E13" s="17">
        <f t="shared" si="1"/>
        <v>420</v>
      </c>
      <c r="F13" s="22">
        <v>27</v>
      </c>
      <c r="G13" s="17">
        <f t="shared" si="2"/>
        <v>270</v>
      </c>
      <c r="H13" s="22">
        <v>19</v>
      </c>
      <c r="I13" s="17">
        <f t="shared" si="3"/>
        <v>190</v>
      </c>
      <c r="J13" s="22">
        <v>30</v>
      </c>
      <c r="K13" s="18">
        <f t="shared" si="4"/>
        <v>300</v>
      </c>
      <c r="L13" s="22">
        <v>65</v>
      </c>
      <c r="M13" s="17">
        <f t="shared" si="5"/>
        <v>650</v>
      </c>
      <c r="N13" s="22"/>
      <c r="O13" s="19"/>
      <c r="P13" s="36">
        <f t="shared" si="0"/>
        <v>183</v>
      </c>
      <c r="Q13" s="37">
        <f t="shared" si="0"/>
        <v>1830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25</v>
      </c>
      <c r="E14" s="49">
        <f t="shared" si="1"/>
        <v>625</v>
      </c>
      <c r="F14" s="22">
        <v>20</v>
      </c>
      <c r="G14" s="49">
        <f>SUM(C14*F14)</f>
        <v>500</v>
      </c>
      <c r="H14" s="253">
        <v>10</v>
      </c>
      <c r="I14" s="49">
        <f>SUM(C14*H14)</f>
        <v>250</v>
      </c>
      <c r="J14" s="253">
        <v>40</v>
      </c>
      <c r="K14" s="49">
        <f>SUM(C14*J14)</f>
        <v>1000</v>
      </c>
      <c r="L14" s="253">
        <v>35</v>
      </c>
      <c r="M14" s="49">
        <f>SUM(C14*L14)</f>
        <v>875</v>
      </c>
      <c r="N14" s="49"/>
      <c r="O14" s="49">
        <f>SUM(C14*N14)</f>
        <v>0</v>
      </c>
      <c r="P14" s="36">
        <f t="shared" si="0"/>
        <v>130</v>
      </c>
      <c r="Q14" s="37">
        <f t="shared" si="0"/>
        <v>3250</v>
      </c>
      <c r="R14" s="254" t="s">
        <v>88</v>
      </c>
    </row>
    <row r="15" spans="1:18">
      <c r="A15" s="13" t="s">
        <v>21</v>
      </c>
      <c r="B15" s="51" t="s">
        <v>14</v>
      </c>
      <c r="C15" s="52">
        <v>0</v>
      </c>
      <c r="D15" s="53">
        <v>8</v>
      </c>
      <c r="E15" s="49">
        <f t="shared" si="1"/>
        <v>0</v>
      </c>
      <c r="F15" s="53">
        <v>6</v>
      </c>
      <c r="G15" s="54">
        <f>SUM(C15*F15)</f>
        <v>0</v>
      </c>
      <c r="H15" s="53">
        <v>1</v>
      </c>
      <c r="I15" s="54"/>
      <c r="J15" s="53">
        <v>2</v>
      </c>
      <c r="K15" s="55"/>
      <c r="L15" s="53">
        <v>1</v>
      </c>
      <c r="M15" s="54"/>
      <c r="N15" s="53"/>
      <c r="O15" s="19"/>
      <c r="P15" s="56">
        <f>SUM(D15+F15+H15+J15+L15+N15)</f>
        <v>18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617</v>
      </c>
      <c r="O16" s="63"/>
      <c r="P16" s="56">
        <f>SUM(D16+F16+H16+J16+L16+N16)</f>
        <v>617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351</v>
      </c>
      <c r="E17" s="68">
        <f>SUM(E5:E16)</f>
        <v>4920</v>
      </c>
      <c r="F17" s="69">
        <f t="shared" ref="F17:O17" si="6">SUM(F5:F16)</f>
        <v>388</v>
      </c>
      <c r="G17" s="68">
        <f t="shared" si="6"/>
        <v>8105</v>
      </c>
      <c r="H17" s="69">
        <f t="shared" si="6"/>
        <v>298</v>
      </c>
      <c r="I17" s="68">
        <f t="shared" si="6"/>
        <v>3285</v>
      </c>
      <c r="J17" s="69">
        <f t="shared" si="6"/>
        <v>366</v>
      </c>
      <c r="K17" s="68">
        <f t="shared" si="6"/>
        <v>8040</v>
      </c>
      <c r="L17" s="70">
        <f t="shared" si="6"/>
        <v>291</v>
      </c>
      <c r="M17" s="68">
        <f t="shared" si="6"/>
        <v>7090</v>
      </c>
      <c r="N17" s="70">
        <f t="shared" si="6"/>
        <v>617</v>
      </c>
      <c r="O17" s="71">
        <f t="shared" si="6"/>
        <v>0</v>
      </c>
      <c r="P17" s="72">
        <f>SUM(P5:P16)</f>
        <v>2311</v>
      </c>
      <c r="Q17" s="73">
        <f>SUM(Q5:Q16)</f>
        <v>31440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>
        <v>1</v>
      </c>
      <c r="M19" s="87">
        <v>150</v>
      </c>
      <c r="N19" s="88"/>
      <c r="O19" s="87"/>
      <c r="P19" s="88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40</v>
      </c>
      <c r="E22" s="60">
        <v>400</v>
      </c>
      <c r="F22" s="91">
        <v>47</v>
      </c>
      <c r="G22" s="60">
        <v>470</v>
      </c>
      <c r="H22" s="92">
        <v>31</v>
      </c>
      <c r="I22" s="60">
        <v>310</v>
      </c>
      <c r="J22" s="92">
        <v>72</v>
      </c>
      <c r="K22" s="60">
        <v>720</v>
      </c>
      <c r="L22" s="91">
        <v>55</v>
      </c>
      <c r="M22" s="60">
        <v>550</v>
      </c>
      <c r="N22" s="91">
        <v>100</v>
      </c>
      <c r="O22" s="60">
        <v>1000</v>
      </c>
      <c r="P22" s="93">
        <f t="shared" si="7"/>
        <v>345</v>
      </c>
      <c r="Q22" s="94">
        <f t="shared" si="7"/>
        <v>3450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391</v>
      </c>
      <c r="E23" s="98">
        <f t="shared" si="8"/>
        <v>5320</v>
      </c>
      <c r="F23" s="97">
        <f t="shared" si="8"/>
        <v>435</v>
      </c>
      <c r="G23" s="98">
        <f t="shared" si="8"/>
        <v>8575</v>
      </c>
      <c r="H23" s="97">
        <f t="shared" si="8"/>
        <v>329</v>
      </c>
      <c r="I23" s="98">
        <f t="shared" si="8"/>
        <v>3595</v>
      </c>
      <c r="J23" s="97">
        <f t="shared" si="8"/>
        <v>438</v>
      </c>
      <c r="K23" s="98">
        <f t="shared" si="8"/>
        <v>8760</v>
      </c>
      <c r="L23" s="99">
        <f t="shared" si="8"/>
        <v>347</v>
      </c>
      <c r="M23" s="98">
        <f t="shared" si="8"/>
        <v>7790</v>
      </c>
      <c r="N23" s="99">
        <f t="shared" si="8"/>
        <v>717</v>
      </c>
      <c r="O23" s="98">
        <f t="shared" si="8"/>
        <v>1000</v>
      </c>
      <c r="P23" s="100">
        <f t="shared" si="8"/>
        <v>2657</v>
      </c>
      <c r="Q23" s="98">
        <f>SUM(Q17:Q22)</f>
        <v>35040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9"/>
      <c r="E26" s="111"/>
      <c r="F26" s="310"/>
      <c r="G26" s="113"/>
      <c r="H26" s="310"/>
      <c r="I26" s="113"/>
      <c r="J26" s="309"/>
      <c r="K26" s="111"/>
      <c r="L26" s="310">
        <v>1</v>
      </c>
      <c r="M26" s="113"/>
      <c r="N26" s="114"/>
      <c r="O26" s="115">
        <v>26</v>
      </c>
      <c r="P26" s="116">
        <f t="shared" ref="P26:Q33" si="9">SUM(D26+F26+H26+J26+L26+N26)</f>
        <v>1</v>
      </c>
      <c r="Q26" s="117">
        <f t="shared" si="9"/>
        <v>26</v>
      </c>
      <c r="R26" s="352">
        <f>SUM(P26:Q27)</f>
        <v>551</v>
      </c>
    </row>
    <row r="27" spans="1:18" ht="15" customHeight="1">
      <c r="A27" s="118" t="s">
        <v>35</v>
      </c>
      <c r="B27" s="84"/>
      <c r="C27" s="84"/>
      <c r="D27" s="119">
        <v>129</v>
      </c>
      <c r="E27" s="120">
        <v>1</v>
      </c>
      <c r="F27" s="119">
        <v>72</v>
      </c>
      <c r="G27" s="120"/>
      <c r="H27" s="119">
        <v>162</v>
      </c>
      <c r="I27" s="120"/>
      <c r="J27" s="308">
        <v>78</v>
      </c>
      <c r="K27" s="120"/>
      <c r="L27" s="308">
        <v>23</v>
      </c>
      <c r="M27" s="120"/>
      <c r="N27" s="308"/>
      <c r="O27" s="122">
        <v>59</v>
      </c>
      <c r="P27" s="123">
        <f t="shared" si="9"/>
        <v>464</v>
      </c>
      <c r="Q27" s="124">
        <f t="shared" si="9"/>
        <v>60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119"/>
      <c r="G28" s="120"/>
      <c r="H28" s="119"/>
      <c r="I28" s="120"/>
      <c r="J28" s="308">
        <v>25</v>
      </c>
      <c r="K28" s="120"/>
      <c r="L28" s="307">
        <v>1</v>
      </c>
      <c r="M28" s="126"/>
      <c r="N28" s="308"/>
      <c r="O28" s="122">
        <v>31</v>
      </c>
      <c r="P28" s="127">
        <f t="shared" si="9"/>
        <v>27</v>
      </c>
      <c r="Q28" s="124">
        <f t="shared" si="9"/>
        <v>31</v>
      </c>
      <c r="R28" s="354">
        <f>SUM(P28:Q29)</f>
        <v>159</v>
      </c>
    </row>
    <row r="29" spans="1:18" ht="15" customHeight="1">
      <c r="A29" s="118" t="s">
        <v>37</v>
      </c>
      <c r="B29" s="84"/>
      <c r="C29" s="84"/>
      <c r="D29" s="119">
        <v>5</v>
      </c>
      <c r="E29" s="120"/>
      <c r="F29" s="119">
        <v>72</v>
      </c>
      <c r="G29" s="120"/>
      <c r="H29" s="119"/>
      <c r="I29" s="120"/>
      <c r="J29" s="308">
        <v>1</v>
      </c>
      <c r="K29" s="120"/>
      <c r="L29" s="307">
        <v>3</v>
      </c>
      <c r="M29" s="126"/>
      <c r="N29" s="308"/>
      <c r="O29" s="122">
        <v>20</v>
      </c>
      <c r="P29" s="127">
        <f t="shared" si="9"/>
        <v>81</v>
      </c>
      <c r="Q29" s="124">
        <f t="shared" si="9"/>
        <v>20</v>
      </c>
      <c r="R29" s="355"/>
    </row>
    <row r="30" spans="1:18">
      <c r="A30" s="118" t="s">
        <v>38</v>
      </c>
      <c r="B30" s="84"/>
      <c r="C30" s="84"/>
      <c r="D30" s="119">
        <v>60</v>
      </c>
      <c r="E30" s="120"/>
      <c r="F30" s="119">
        <v>144</v>
      </c>
      <c r="G30" s="120"/>
      <c r="H30" s="119">
        <v>24</v>
      </c>
      <c r="I30" s="120"/>
      <c r="J30" s="308">
        <v>113</v>
      </c>
      <c r="K30" s="120"/>
      <c r="L30" s="307">
        <v>86</v>
      </c>
      <c r="M30" s="126"/>
      <c r="N30" s="308"/>
      <c r="O30" s="122">
        <v>84</v>
      </c>
      <c r="P30" s="127">
        <f t="shared" si="9"/>
        <v>427</v>
      </c>
      <c r="Q30" s="124">
        <f t="shared" si="9"/>
        <v>84</v>
      </c>
      <c r="R30" s="128">
        <f>SUM(P30:Q30)</f>
        <v>511</v>
      </c>
    </row>
    <row r="31" spans="1:18">
      <c r="A31" s="118" t="s">
        <v>39</v>
      </c>
      <c r="B31" s="84"/>
      <c r="C31" s="84"/>
      <c r="D31" s="119">
        <v>111</v>
      </c>
      <c r="E31" s="120">
        <v>7</v>
      </c>
      <c r="F31" s="119">
        <v>61</v>
      </c>
      <c r="G31" s="120">
        <v>6</v>
      </c>
      <c r="H31" s="119">
        <v>92</v>
      </c>
      <c r="I31" s="120">
        <v>1</v>
      </c>
      <c r="J31" s="308">
        <v>124</v>
      </c>
      <c r="K31" s="120">
        <v>2</v>
      </c>
      <c r="L31" s="307">
        <v>136</v>
      </c>
      <c r="M31" s="126">
        <v>1</v>
      </c>
      <c r="N31" s="308"/>
      <c r="O31" s="122">
        <v>321</v>
      </c>
      <c r="P31" s="127">
        <f t="shared" si="9"/>
        <v>524</v>
      </c>
      <c r="Q31" s="124">
        <f t="shared" si="9"/>
        <v>338</v>
      </c>
      <c r="R31" s="128">
        <f>SUM(P31:Q31)</f>
        <v>862</v>
      </c>
    </row>
    <row r="32" spans="1:18">
      <c r="A32" s="118" t="s">
        <v>40</v>
      </c>
      <c r="B32" s="84"/>
      <c r="C32" s="84"/>
      <c r="D32" s="129">
        <v>37</v>
      </c>
      <c r="E32" s="130"/>
      <c r="F32" s="129">
        <v>33</v>
      </c>
      <c r="G32" s="130"/>
      <c r="H32" s="129">
        <v>19</v>
      </c>
      <c r="I32" s="130"/>
      <c r="J32" s="131">
        <v>23</v>
      </c>
      <c r="K32" s="130"/>
      <c r="L32" s="132">
        <v>40</v>
      </c>
      <c r="M32" s="133"/>
      <c r="N32" s="131"/>
      <c r="O32" s="134">
        <v>76</v>
      </c>
      <c r="P32" s="135">
        <f t="shared" si="9"/>
        <v>152</v>
      </c>
      <c r="Q32" s="136">
        <f t="shared" si="9"/>
        <v>76</v>
      </c>
      <c r="R32" s="137">
        <f>SUM(P32:Q32)</f>
        <v>228</v>
      </c>
    </row>
    <row r="33" spans="1:18" ht="15" thickBot="1">
      <c r="A33" s="138"/>
      <c r="B33" s="139"/>
      <c r="C33" s="139"/>
      <c r="D33" s="140">
        <f t="shared" ref="D33:N33" si="10">SUM(D26:D32)</f>
        <v>343</v>
      </c>
      <c r="E33" s="141">
        <f t="shared" si="10"/>
        <v>8</v>
      </c>
      <c r="F33" s="142">
        <f t="shared" si="10"/>
        <v>382</v>
      </c>
      <c r="G33" s="143">
        <f t="shared" si="10"/>
        <v>6</v>
      </c>
      <c r="H33" s="142">
        <f t="shared" si="10"/>
        <v>297</v>
      </c>
      <c r="I33" s="143">
        <f t="shared" si="10"/>
        <v>1</v>
      </c>
      <c r="J33" s="144">
        <f t="shared" si="10"/>
        <v>364</v>
      </c>
      <c r="K33" s="143">
        <f t="shared" si="10"/>
        <v>2</v>
      </c>
      <c r="L33" s="144">
        <f t="shared" si="10"/>
        <v>290</v>
      </c>
      <c r="M33" s="141">
        <f t="shared" si="10"/>
        <v>1</v>
      </c>
      <c r="N33" s="144">
        <f t="shared" si="10"/>
        <v>0</v>
      </c>
      <c r="O33" s="145">
        <f>SUM(O26:O32)</f>
        <v>617</v>
      </c>
      <c r="P33" s="146">
        <f>SUM(P26:P32)</f>
        <v>1676</v>
      </c>
      <c r="Q33" s="147">
        <f t="shared" si="9"/>
        <v>635</v>
      </c>
      <c r="R33" s="148">
        <f>SUM(P33:Q33)</f>
        <v>2311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3</v>
      </c>
      <c r="E35" s="346"/>
      <c r="F35" s="344">
        <v>2</v>
      </c>
      <c r="G35" s="344"/>
      <c r="H35" s="344">
        <v>1</v>
      </c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6</v>
      </c>
      <c r="Q35" s="330"/>
      <c r="R35" s="152">
        <f>SUM(O26:O32)</f>
        <v>617</v>
      </c>
    </row>
    <row r="36" spans="1:18">
      <c r="A36" s="109" t="s">
        <v>43</v>
      </c>
      <c r="B36" s="84"/>
      <c r="C36" s="84"/>
      <c r="D36" s="344">
        <v>8</v>
      </c>
      <c r="E36" s="344"/>
      <c r="F36" s="344">
        <v>9</v>
      </c>
      <c r="G36" s="344"/>
      <c r="H36" s="344">
        <v>15</v>
      </c>
      <c r="I36" s="344"/>
      <c r="J36" s="345">
        <v>17</v>
      </c>
      <c r="K36" s="346"/>
      <c r="L36" s="344">
        <v>10</v>
      </c>
      <c r="M36" s="344"/>
      <c r="N36" s="345"/>
      <c r="O36" s="341"/>
      <c r="P36" s="329">
        <f t="shared" si="11"/>
        <v>59</v>
      </c>
      <c r="Q36" s="330"/>
      <c r="R36" s="7"/>
    </row>
    <row r="37" spans="1:18">
      <c r="A37" s="109" t="s">
        <v>44</v>
      </c>
      <c r="B37" s="84"/>
      <c r="C37" s="84"/>
      <c r="D37" s="344">
        <v>4</v>
      </c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4</v>
      </c>
      <c r="Q37" s="330"/>
      <c r="R37" s="7"/>
    </row>
    <row r="38" spans="1:18">
      <c r="A38" s="153" t="s">
        <v>45</v>
      </c>
      <c r="B38" s="84"/>
      <c r="C38" s="84"/>
      <c r="D38" s="344">
        <v>4</v>
      </c>
      <c r="E38" s="344"/>
      <c r="F38" s="344">
        <v>2</v>
      </c>
      <c r="G38" s="344"/>
      <c r="H38" s="344">
        <v>1</v>
      </c>
      <c r="I38" s="344"/>
      <c r="J38" s="345">
        <v>1</v>
      </c>
      <c r="K38" s="345"/>
      <c r="L38" s="345">
        <v>1</v>
      </c>
      <c r="M38" s="345"/>
      <c r="N38" s="345"/>
      <c r="O38" s="341"/>
      <c r="P38" s="329">
        <f t="shared" si="11"/>
        <v>9</v>
      </c>
      <c r="Q38" s="330"/>
      <c r="R38" s="7"/>
    </row>
    <row r="39" spans="1:18" ht="15" customHeight="1">
      <c r="A39" s="153" t="s">
        <v>16</v>
      </c>
      <c r="B39" s="84"/>
      <c r="C39" s="84"/>
      <c r="D39" s="339">
        <v>136</v>
      </c>
      <c r="E39" s="340"/>
      <c r="F39" s="339">
        <v>70</v>
      </c>
      <c r="G39" s="340"/>
      <c r="H39" s="339">
        <v>169</v>
      </c>
      <c r="I39" s="340"/>
      <c r="J39" s="341">
        <v>78</v>
      </c>
      <c r="K39" s="342"/>
      <c r="L39" s="341"/>
      <c r="M39" s="342"/>
      <c r="N39" s="341"/>
      <c r="O39" s="343"/>
      <c r="P39" s="329">
        <f t="shared" si="11"/>
        <v>453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>
        <v>8</v>
      </c>
      <c r="K40" s="337"/>
      <c r="L40" s="336">
        <v>3</v>
      </c>
      <c r="M40" s="337"/>
      <c r="N40" s="336"/>
      <c r="O40" s="338"/>
      <c r="P40" s="329">
        <f t="shared" si="11"/>
        <v>11</v>
      </c>
      <c r="Q40" s="330"/>
      <c r="R40" s="34"/>
    </row>
    <row r="41" spans="1:18" ht="15" thickBot="1">
      <c r="A41" s="153"/>
      <c r="B41" s="84"/>
      <c r="C41" s="84"/>
      <c r="D41" s="331">
        <f>SUM(D34:E40)</f>
        <v>155</v>
      </c>
      <c r="E41" s="331"/>
      <c r="F41" s="331">
        <f>SUM(F34:G40)</f>
        <v>83</v>
      </c>
      <c r="G41" s="331"/>
      <c r="H41" s="331">
        <f>SUM(H34:I40)</f>
        <v>186</v>
      </c>
      <c r="I41" s="331"/>
      <c r="J41" s="331">
        <f>SUM(J34:K40)</f>
        <v>104</v>
      </c>
      <c r="K41" s="331"/>
      <c r="L41" s="331">
        <f>SUM(L34:M40)</f>
        <v>14</v>
      </c>
      <c r="M41" s="331"/>
      <c r="N41" s="331">
        <f>SUM(N34:O40)</f>
        <v>0</v>
      </c>
      <c r="O41" s="331"/>
      <c r="P41" s="332">
        <f t="shared" si="11"/>
        <v>542</v>
      </c>
      <c r="Q41" s="333"/>
      <c r="R41" s="154">
        <f>SUM(D41:O41)</f>
        <v>542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234</v>
      </c>
      <c r="E43" s="158"/>
      <c r="F43" s="158">
        <f t="shared" ref="F43:N43" si="12">SUM(F8+F9+F14+F15+F5+F7+F6+F16)</f>
        <v>340</v>
      </c>
      <c r="G43" s="158"/>
      <c r="H43" s="158">
        <f t="shared" si="12"/>
        <v>233</v>
      </c>
      <c r="I43" s="158"/>
      <c r="J43" s="158">
        <f t="shared" si="12"/>
        <v>291</v>
      </c>
      <c r="K43" s="158"/>
      <c r="L43" s="158">
        <f t="shared" si="12"/>
        <v>147</v>
      </c>
      <c r="M43" s="158"/>
      <c r="N43" s="158">
        <f t="shared" si="12"/>
        <v>617</v>
      </c>
      <c r="O43" s="158"/>
      <c r="P43" s="321">
        <f>SUM(D43+F43+H43+J43+L43+N43)</f>
        <v>1862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253</v>
      </c>
      <c r="E44" s="158"/>
      <c r="F44" s="158">
        <f t="shared" ref="F44:N44" si="13">SUM(F10+F11+F5+F14+F15+F16+F7+F6)</f>
        <v>340</v>
      </c>
      <c r="G44" s="158"/>
      <c r="H44" s="158">
        <f t="shared" si="13"/>
        <v>233</v>
      </c>
      <c r="I44" s="158"/>
      <c r="J44" s="158">
        <f t="shared" si="13"/>
        <v>293</v>
      </c>
      <c r="K44" s="158"/>
      <c r="L44" s="158">
        <f t="shared" si="13"/>
        <v>152</v>
      </c>
      <c r="M44" s="158"/>
      <c r="N44" s="158">
        <f t="shared" si="13"/>
        <v>617</v>
      </c>
      <c r="O44" s="158"/>
      <c r="P44" s="321">
        <f>SUM(D44+F44+H44+J44+L44+N44)</f>
        <v>1888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332</v>
      </c>
      <c r="E45" s="159"/>
      <c r="F45" s="159">
        <f t="shared" ref="F45:N45" si="14">SUM(F12+F13+F14+F15+F16+F5+F7+F6)</f>
        <v>380</v>
      </c>
      <c r="G45" s="159"/>
      <c r="H45" s="159">
        <f t="shared" si="14"/>
        <v>298</v>
      </c>
      <c r="I45" s="159"/>
      <c r="J45" s="159">
        <f t="shared" si="14"/>
        <v>364</v>
      </c>
      <c r="K45" s="159"/>
      <c r="L45" s="159">
        <f t="shared" si="14"/>
        <v>286</v>
      </c>
      <c r="M45" s="159"/>
      <c r="N45" s="159">
        <f t="shared" si="14"/>
        <v>617</v>
      </c>
      <c r="O45" s="159"/>
      <c r="P45" s="327">
        <f>SUM(D45+F45+H45+J45+L45+N45)</f>
        <v>2277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819</v>
      </c>
      <c r="E46" s="164"/>
      <c r="F46" s="163">
        <f>SUM(F43:F45)</f>
        <v>1060</v>
      </c>
      <c r="G46" s="165"/>
      <c r="H46" s="163">
        <f>SUM(H43:H45)</f>
        <v>764</v>
      </c>
      <c r="I46" s="164"/>
      <c r="J46" s="163">
        <f>SUM(J43:J45)</f>
        <v>948</v>
      </c>
      <c r="K46" s="164"/>
      <c r="L46" s="163">
        <f>SUM(L43:L45)</f>
        <v>585</v>
      </c>
      <c r="M46" s="164"/>
      <c r="N46" s="163">
        <f>SUM(N43:N45)</f>
        <v>1851</v>
      </c>
      <c r="O46" s="164"/>
      <c r="P46" s="312">
        <f>SUM(P43:P45)</f>
        <v>6027</v>
      </c>
      <c r="Q46" s="313"/>
      <c r="R46" s="154">
        <f>SUM(D46:N46)</f>
        <v>6027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>
        <v>12</v>
      </c>
      <c r="E48" s="172"/>
      <c r="F48" s="171">
        <v>12</v>
      </c>
      <c r="G48" s="172"/>
      <c r="H48" s="171"/>
      <c r="I48" s="172"/>
      <c r="J48" s="171"/>
      <c r="K48" s="172"/>
      <c r="L48" s="171">
        <v>17</v>
      </c>
      <c r="M48" s="173"/>
      <c r="N48" s="171"/>
      <c r="O48" s="174"/>
      <c r="P48" s="175">
        <f>SUM(D48+F48+H48+J48+L48+N48)</f>
        <v>41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196</v>
      </c>
      <c r="G49" s="181"/>
      <c r="H49" s="180"/>
      <c r="I49" s="181"/>
      <c r="J49" s="180">
        <v>137</v>
      </c>
      <c r="K49" s="181"/>
      <c r="L49" s="180"/>
      <c r="M49" s="182"/>
      <c r="N49" s="180"/>
      <c r="O49" s="183"/>
      <c r="P49" s="184">
        <f>SUM(D49+F49+H49+J49+L49+N49)</f>
        <v>333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338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338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12</v>
      </c>
      <c r="E51" s="189"/>
      <c r="F51" s="189">
        <f>SUM(F48:F50)</f>
        <v>208</v>
      </c>
      <c r="G51" s="189"/>
      <c r="H51" s="189">
        <f>SUM(H48:H50)</f>
        <v>338</v>
      </c>
      <c r="I51" s="189"/>
      <c r="J51" s="189">
        <f>SUM(J48:J50)</f>
        <v>137</v>
      </c>
      <c r="K51" s="189"/>
      <c r="L51" s="189">
        <f>SUM(L48:L50)</f>
        <v>17</v>
      </c>
      <c r="M51" s="189"/>
      <c r="N51" s="189">
        <f>SUM(N48:N50)</f>
        <v>0</v>
      </c>
      <c r="O51" s="190"/>
      <c r="P51" s="191">
        <f>SUM(P48:P50)</f>
        <v>712</v>
      </c>
      <c r="Q51" s="192"/>
      <c r="R51" s="193">
        <f>SUM(D51:O51)</f>
        <v>712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FF0000"/>
  </sheetPr>
  <dimension ref="A1:R52"/>
  <sheetViews>
    <sheetView topLeftCell="A22" workbookViewId="0">
      <selection activeCell="J37" sqref="J37:K3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43423</v>
      </c>
      <c r="E2" s="374"/>
      <c r="F2" s="373">
        <v>43425</v>
      </c>
      <c r="G2" s="373"/>
      <c r="H2" s="373">
        <v>43426</v>
      </c>
      <c r="I2" s="373"/>
      <c r="J2" s="373">
        <v>43427</v>
      </c>
      <c r="K2" s="373"/>
      <c r="L2" s="373">
        <v>43428</v>
      </c>
      <c r="M2" s="373"/>
      <c r="N2" s="373">
        <v>43429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11" t="s">
        <v>10</v>
      </c>
      <c r="F4" s="11" t="s">
        <v>11</v>
      </c>
      <c r="G4" s="311" t="s">
        <v>10</v>
      </c>
      <c r="H4" s="11" t="s">
        <v>9</v>
      </c>
      <c r="I4" s="311" t="s">
        <v>10</v>
      </c>
      <c r="J4" s="11" t="s">
        <v>9</v>
      </c>
      <c r="K4" s="311" t="s">
        <v>10</v>
      </c>
      <c r="L4" s="11" t="s">
        <v>9</v>
      </c>
      <c r="M4" s="311" t="s">
        <v>10</v>
      </c>
      <c r="N4" s="11" t="s">
        <v>9</v>
      </c>
      <c r="O4" s="31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54</v>
      </c>
      <c r="E5" s="17">
        <f>SUM(C5*D5)</f>
        <v>2700</v>
      </c>
      <c r="F5" s="16">
        <v>40</v>
      </c>
      <c r="G5" s="17">
        <f>SUM(C5*F5)</f>
        <v>2000</v>
      </c>
      <c r="H5" s="16">
        <v>22</v>
      </c>
      <c r="I5" s="17">
        <f>SUM(C5*H5)</f>
        <v>1100</v>
      </c>
      <c r="J5" s="16">
        <v>31</v>
      </c>
      <c r="K5" s="18">
        <f>SUM(C5*J5)</f>
        <v>1550</v>
      </c>
      <c r="L5" s="16">
        <v>23</v>
      </c>
      <c r="M5" s="17">
        <f>SUM(C5*L5)</f>
        <v>1150</v>
      </c>
      <c r="N5" s="16"/>
      <c r="O5" s="19"/>
      <c r="P5" s="20">
        <f t="shared" ref="P5:Q14" si="0">SUM(D5+F5+H5+J5+L5+N5)</f>
        <v>170</v>
      </c>
      <c r="Q5" s="21">
        <f t="shared" si="0"/>
        <v>8500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29</v>
      </c>
      <c r="E6" s="17">
        <f t="shared" ref="E6:E15" si="1">SUM(C6*D6)</f>
        <v>725</v>
      </c>
      <c r="F6" s="22">
        <v>38</v>
      </c>
      <c r="G6" s="17">
        <f t="shared" ref="G6:G13" si="2">SUM(C6*F6)</f>
        <v>950</v>
      </c>
      <c r="H6" s="22">
        <v>20</v>
      </c>
      <c r="I6" s="17">
        <f t="shared" ref="I6:I13" si="3">SUM(C6*H6)</f>
        <v>500</v>
      </c>
      <c r="J6" s="22">
        <v>82</v>
      </c>
      <c r="K6" s="18">
        <f t="shared" ref="K6:K13" si="4">SUM(C6*J6)</f>
        <v>2050</v>
      </c>
      <c r="L6" s="22">
        <v>28</v>
      </c>
      <c r="M6" s="17">
        <f t="shared" ref="M6:M13" si="5">SUM(C6*L6)</f>
        <v>700</v>
      </c>
      <c r="N6" s="22"/>
      <c r="O6" s="23"/>
      <c r="P6" s="24">
        <f t="shared" si="0"/>
        <v>197</v>
      </c>
      <c r="Q6" s="21">
        <f t="shared" si="0"/>
        <v>4925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146</v>
      </c>
      <c r="G7" s="29">
        <f t="shared" si="2"/>
        <v>0</v>
      </c>
      <c r="H7" s="28">
        <v>144</v>
      </c>
      <c r="I7" s="29">
        <f t="shared" si="3"/>
        <v>0</v>
      </c>
      <c r="J7" s="28">
        <v>44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334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>
        <v>1</v>
      </c>
      <c r="K8" s="18">
        <f t="shared" si="4"/>
        <v>30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1</v>
      </c>
      <c r="K9" s="18">
        <f t="shared" si="4"/>
        <v>15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2</v>
      </c>
      <c r="G10" s="42">
        <f t="shared" si="2"/>
        <v>40</v>
      </c>
      <c r="H10" s="41">
        <v>2</v>
      </c>
      <c r="I10" s="42">
        <f t="shared" si="3"/>
        <v>40</v>
      </c>
      <c r="J10" s="41">
        <v>4</v>
      </c>
      <c r="K10" s="43">
        <f t="shared" si="4"/>
        <v>80</v>
      </c>
      <c r="L10" s="41">
        <v>2</v>
      </c>
      <c r="M10" s="42">
        <f t="shared" si="5"/>
        <v>40</v>
      </c>
      <c r="N10" s="41"/>
      <c r="O10" s="44"/>
      <c r="P10" s="45">
        <f t="shared" si="0"/>
        <v>10</v>
      </c>
      <c r="Q10" s="46">
        <f t="shared" si="0"/>
        <v>200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/>
      <c r="G11" s="42">
        <f t="shared" si="2"/>
        <v>0</v>
      </c>
      <c r="H11" s="41">
        <v>8</v>
      </c>
      <c r="I11" s="42">
        <f t="shared" si="3"/>
        <v>80</v>
      </c>
      <c r="J11" s="41">
        <v>5</v>
      </c>
      <c r="K11" s="43">
        <f t="shared" si="4"/>
        <v>50</v>
      </c>
      <c r="L11" s="41">
        <v>5</v>
      </c>
      <c r="M11" s="42">
        <f t="shared" si="5"/>
        <v>50</v>
      </c>
      <c r="N11" s="41"/>
      <c r="O11" s="44"/>
      <c r="P11" s="45">
        <f t="shared" si="0"/>
        <v>21</v>
      </c>
      <c r="Q11" s="46">
        <f t="shared" si="0"/>
        <v>210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91</v>
      </c>
      <c r="E12" s="17">
        <f t="shared" si="1"/>
        <v>1820</v>
      </c>
      <c r="F12" s="22">
        <v>11</v>
      </c>
      <c r="G12" s="17">
        <f t="shared" si="2"/>
        <v>220</v>
      </c>
      <c r="H12" s="22">
        <v>33</v>
      </c>
      <c r="I12" s="17">
        <f t="shared" si="3"/>
        <v>660</v>
      </c>
      <c r="J12" s="22">
        <v>20</v>
      </c>
      <c r="K12" s="18">
        <f t="shared" si="4"/>
        <v>400</v>
      </c>
      <c r="L12" s="22">
        <v>30</v>
      </c>
      <c r="M12" s="17">
        <f t="shared" si="5"/>
        <v>600</v>
      </c>
      <c r="N12" s="22"/>
      <c r="O12" s="19"/>
      <c r="P12" s="36">
        <f t="shared" si="0"/>
        <v>185</v>
      </c>
      <c r="Q12" s="37">
        <f t="shared" si="0"/>
        <v>3700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45</v>
      </c>
      <c r="E13" s="17">
        <f t="shared" si="1"/>
        <v>450</v>
      </c>
      <c r="F13" s="22">
        <v>9</v>
      </c>
      <c r="G13" s="17">
        <f t="shared" si="2"/>
        <v>90</v>
      </c>
      <c r="H13" s="22">
        <v>18</v>
      </c>
      <c r="I13" s="17">
        <f t="shared" si="3"/>
        <v>180</v>
      </c>
      <c r="J13" s="22">
        <v>5</v>
      </c>
      <c r="K13" s="18">
        <f t="shared" si="4"/>
        <v>50</v>
      </c>
      <c r="L13" s="22">
        <v>12</v>
      </c>
      <c r="M13" s="17">
        <f t="shared" si="5"/>
        <v>120</v>
      </c>
      <c r="N13" s="22"/>
      <c r="O13" s="19"/>
      <c r="P13" s="36">
        <f t="shared" si="0"/>
        <v>89</v>
      </c>
      <c r="Q13" s="37">
        <f t="shared" si="0"/>
        <v>890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40</v>
      </c>
      <c r="E14" s="49">
        <f t="shared" si="1"/>
        <v>1000</v>
      </c>
      <c r="F14" s="22">
        <v>15</v>
      </c>
      <c r="G14" s="49">
        <f>SUM(C14*F14)</f>
        <v>375</v>
      </c>
      <c r="H14" s="253">
        <v>20</v>
      </c>
      <c r="I14" s="49">
        <f>SUM(C14*H14)</f>
        <v>500</v>
      </c>
      <c r="J14" s="253">
        <v>5</v>
      </c>
      <c r="K14" s="49">
        <f>SUM(C14*J14)</f>
        <v>125</v>
      </c>
      <c r="L14" s="253">
        <v>35</v>
      </c>
      <c r="M14" s="49">
        <f>SUM(C14*L14)</f>
        <v>875</v>
      </c>
      <c r="N14" s="49"/>
      <c r="O14" s="49">
        <f>SUM(C14*N14)</f>
        <v>0</v>
      </c>
      <c r="P14" s="36">
        <f t="shared" si="0"/>
        <v>115</v>
      </c>
      <c r="Q14" s="37">
        <f t="shared" si="0"/>
        <v>2875</v>
      </c>
      <c r="R14" s="254" t="s">
        <v>68</v>
      </c>
    </row>
    <row r="15" spans="1:18">
      <c r="A15" s="13" t="s">
        <v>21</v>
      </c>
      <c r="B15" s="51" t="s">
        <v>14</v>
      </c>
      <c r="C15" s="52">
        <v>0</v>
      </c>
      <c r="D15" s="53">
        <v>13</v>
      </c>
      <c r="E15" s="49">
        <f t="shared" si="1"/>
        <v>0</v>
      </c>
      <c r="F15" s="53"/>
      <c r="G15" s="54"/>
      <c r="H15" s="53">
        <v>1</v>
      </c>
      <c r="I15" s="54"/>
      <c r="J15" s="53">
        <v>6</v>
      </c>
      <c r="K15" s="55"/>
      <c r="L15" s="53">
        <v>1</v>
      </c>
      <c r="M15" s="54"/>
      <c r="N15" s="53"/>
      <c r="O15" s="19"/>
      <c r="P15" s="56">
        <f>SUM(D15+F15+H15+J15+L15+N15)</f>
        <v>21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>
        <v>250</v>
      </c>
      <c r="O16" s="63"/>
      <c r="P16" s="56">
        <f>SUM(D16+F16+H16+J16+L16+N16)</f>
        <v>250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275</v>
      </c>
      <c r="E17" s="68">
        <f>SUM(E5:E16)</f>
        <v>6725</v>
      </c>
      <c r="F17" s="69">
        <f t="shared" ref="F17:O17" si="6">SUM(F5:F16)</f>
        <v>261</v>
      </c>
      <c r="G17" s="68">
        <f t="shared" si="6"/>
        <v>3675</v>
      </c>
      <c r="H17" s="69">
        <f t="shared" si="6"/>
        <v>268</v>
      </c>
      <c r="I17" s="68">
        <f t="shared" si="6"/>
        <v>3060</v>
      </c>
      <c r="J17" s="69">
        <f t="shared" si="6"/>
        <v>204</v>
      </c>
      <c r="K17" s="68">
        <f t="shared" si="6"/>
        <v>4350</v>
      </c>
      <c r="L17" s="70">
        <f t="shared" si="6"/>
        <v>136</v>
      </c>
      <c r="M17" s="68">
        <f t="shared" si="6"/>
        <v>3535</v>
      </c>
      <c r="N17" s="70">
        <f t="shared" si="6"/>
        <v>250</v>
      </c>
      <c r="O17" s="71">
        <f t="shared" si="6"/>
        <v>0</v>
      </c>
      <c r="P17" s="72">
        <f>SUM(P5:P16)</f>
        <v>1394</v>
      </c>
      <c r="Q17" s="73">
        <f>SUM(Q5:Q16)</f>
        <v>21345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/>
      <c r="K18" s="79"/>
      <c r="L18" s="78"/>
      <c r="M18" s="80"/>
      <c r="N18" s="81"/>
      <c r="O18" s="79"/>
      <c r="P18" s="81">
        <f>SUM(D18+F18+H18+J18+L18+N18)</f>
        <v>0</v>
      </c>
      <c r="Q18" s="82">
        <f>SUM(E18+G18+I18+K18+M18+O18)</f>
        <v>0</v>
      </c>
      <c r="R18" s="7"/>
    </row>
    <row r="19" spans="1:18">
      <c r="A19" s="83" t="s">
        <v>25</v>
      </c>
      <c r="B19" s="84"/>
      <c r="C19" s="84"/>
      <c r="D19" s="85">
        <v>1</v>
      </c>
      <c r="E19" s="49">
        <v>150</v>
      </c>
      <c r="F19" s="86"/>
      <c r="G19" s="60"/>
      <c r="H19" s="85">
        <v>1</v>
      </c>
      <c r="I19" s="87">
        <v>150</v>
      </c>
      <c r="J19" s="85"/>
      <c r="K19" s="87"/>
      <c r="L19" s="86"/>
      <c r="M19" s="87"/>
      <c r="N19" s="88"/>
      <c r="O19" s="87"/>
      <c r="P19" s="88">
        <f t="shared" ref="P19:Q22" si="7">SUM(D19+F19+H19+J19+L19+N19)</f>
        <v>2</v>
      </c>
      <c r="Q19" s="37">
        <f t="shared" si="7"/>
        <v>300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54</v>
      </c>
      <c r="E22" s="60">
        <v>540</v>
      </c>
      <c r="F22" s="91">
        <v>20</v>
      </c>
      <c r="G22" s="60">
        <v>200</v>
      </c>
      <c r="H22" s="92">
        <v>26</v>
      </c>
      <c r="I22" s="60">
        <v>260</v>
      </c>
      <c r="J22" s="92">
        <v>23</v>
      </c>
      <c r="K22" s="60">
        <v>230</v>
      </c>
      <c r="L22" s="91">
        <v>18</v>
      </c>
      <c r="M22" s="60">
        <v>180</v>
      </c>
      <c r="N22" s="91">
        <v>58</v>
      </c>
      <c r="O22" s="60">
        <v>580</v>
      </c>
      <c r="P22" s="93">
        <f t="shared" si="7"/>
        <v>199</v>
      </c>
      <c r="Q22" s="94">
        <f t="shared" si="7"/>
        <v>1990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330</v>
      </c>
      <c r="E23" s="98">
        <f t="shared" si="8"/>
        <v>7415</v>
      </c>
      <c r="F23" s="97">
        <f t="shared" si="8"/>
        <v>281</v>
      </c>
      <c r="G23" s="98">
        <f t="shared" si="8"/>
        <v>3875</v>
      </c>
      <c r="H23" s="97">
        <f t="shared" si="8"/>
        <v>295</v>
      </c>
      <c r="I23" s="98">
        <f t="shared" si="8"/>
        <v>3470</v>
      </c>
      <c r="J23" s="97">
        <f t="shared" si="8"/>
        <v>227</v>
      </c>
      <c r="K23" s="98">
        <f t="shared" si="8"/>
        <v>4580</v>
      </c>
      <c r="L23" s="99">
        <f t="shared" si="8"/>
        <v>154</v>
      </c>
      <c r="M23" s="98">
        <f t="shared" si="8"/>
        <v>3715</v>
      </c>
      <c r="N23" s="99">
        <f t="shared" si="8"/>
        <v>308</v>
      </c>
      <c r="O23" s="98">
        <f t="shared" si="8"/>
        <v>580</v>
      </c>
      <c r="P23" s="100">
        <f t="shared" si="8"/>
        <v>1595</v>
      </c>
      <c r="Q23" s="98">
        <f>SUM(Q17:Q22)</f>
        <v>23635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9"/>
      <c r="E26" s="111"/>
      <c r="F26" s="310"/>
      <c r="G26" s="113"/>
      <c r="H26" s="310"/>
      <c r="I26" s="113"/>
      <c r="J26" s="309">
        <v>50</v>
      </c>
      <c r="K26" s="111"/>
      <c r="L26" s="310"/>
      <c r="M26" s="113"/>
      <c r="N26" s="114"/>
      <c r="O26" s="115">
        <v>6</v>
      </c>
      <c r="P26" s="116">
        <f t="shared" ref="P26:Q33" si="9">SUM(D26+F26+H26+J26+L26+N26)</f>
        <v>50</v>
      </c>
      <c r="Q26" s="117">
        <f t="shared" si="9"/>
        <v>6</v>
      </c>
      <c r="R26" s="352">
        <f>SUM(P26:Q27)</f>
        <v>426</v>
      </c>
    </row>
    <row r="27" spans="1:18" ht="15" customHeight="1">
      <c r="A27" s="118" t="s">
        <v>35</v>
      </c>
      <c r="B27" s="84"/>
      <c r="C27" s="84"/>
      <c r="D27" s="119">
        <v>21</v>
      </c>
      <c r="E27" s="120">
        <v>1</v>
      </c>
      <c r="F27" s="119">
        <v>135</v>
      </c>
      <c r="G27" s="120"/>
      <c r="H27" s="119">
        <v>142</v>
      </c>
      <c r="I27" s="120"/>
      <c r="J27" s="308">
        <v>44</v>
      </c>
      <c r="K27" s="120"/>
      <c r="L27" s="308">
        <v>8</v>
      </c>
      <c r="M27" s="120"/>
      <c r="N27" s="308"/>
      <c r="O27" s="122">
        <v>19</v>
      </c>
      <c r="P27" s="123">
        <f t="shared" si="9"/>
        <v>350</v>
      </c>
      <c r="Q27" s="124">
        <f t="shared" si="9"/>
        <v>20</v>
      </c>
      <c r="R27" s="353"/>
    </row>
    <row r="28" spans="1:18">
      <c r="A28" s="118" t="s">
        <v>36</v>
      </c>
      <c r="B28" s="84"/>
      <c r="C28" s="84"/>
      <c r="D28" s="119">
        <v>3</v>
      </c>
      <c r="E28" s="120"/>
      <c r="F28" s="119">
        <v>1</v>
      </c>
      <c r="G28" s="120"/>
      <c r="H28" s="119"/>
      <c r="I28" s="120"/>
      <c r="J28" s="308">
        <v>1</v>
      </c>
      <c r="K28" s="120"/>
      <c r="L28" s="307">
        <v>2</v>
      </c>
      <c r="M28" s="126"/>
      <c r="N28" s="308"/>
      <c r="O28" s="122">
        <v>12</v>
      </c>
      <c r="P28" s="127">
        <f t="shared" si="9"/>
        <v>7</v>
      </c>
      <c r="Q28" s="124">
        <f t="shared" si="9"/>
        <v>12</v>
      </c>
      <c r="R28" s="354">
        <f>SUM(P28:Q29)</f>
        <v>57</v>
      </c>
    </row>
    <row r="29" spans="1:18" ht="15" customHeight="1">
      <c r="A29" s="118" t="s">
        <v>37</v>
      </c>
      <c r="B29" s="84"/>
      <c r="C29" s="84"/>
      <c r="D29" s="119">
        <v>2</v>
      </c>
      <c r="E29" s="120"/>
      <c r="F29" s="119">
        <v>18</v>
      </c>
      <c r="G29" s="120"/>
      <c r="H29" s="119"/>
      <c r="I29" s="120"/>
      <c r="J29" s="308">
        <v>5</v>
      </c>
      <c r="K29" s="120"/>
      <c r="L29" s="307">
        <v>3</v>
      </c>
      <c r="M29" s="126"/>
      <c r="N29" s="308"/>
      <c r="O29" s="122">
        <v>10</v>
      </c>
      <c r="P29" s="127">
        <f t="shared" si="9"/>
        <v>28</v>
      </c>
      <c r="Q29" s="124">
        <f t="shared" si="9"/>
        <v>10</v>
      </c>
      <c r="R29" s="355"/>
    </row>
    <row r="30" spans="1:18">
      <c r="A30" s="118" t="s">
        <v>38</v>
      </c>
      <c r="B30" s="84"/>
      <c r="C30" s="84"/>
      <c r="D30" s="119">
        <v>54</v>
      </c>
      <c r="E30" s="120"/>
      <c r="F30" s="119">
        <v>33</v>
      </c>
      <c r="G30" s="120"/>
      <c r="H30" s="119">
        <v>44</v>
      </c>
      <c r="I30" s="120"/>
      <c r="J30" s="308">
        <v>20</v>
      </c>
      <c r="K30" s="120"/>
      <c r="L30" s="307">
        <v>56</v>
      </c>
      <c r="M30" s="126"/>
      <c r="N30" s="308"/>
      <c r="O30" s="122">
        <v>45</v>
      </c>
      <c r="P30" s="127">
        <f t="shared" si="9"/>
        <v>207</v>
      </c>
      <c r="Q30" s="124">
        <f t="shared" si="9"/>
        <v>45</v>
      </c>
      <c r="R30" s="128">
        <f>SUM(P30:Q30)</f>
        <v>252</v>
      </c>
    </row>
    <row r="31" spans="1:18">
      <c r="A31" s="118" t="s">
        <v>39</v>
      </c>
      <c r="B31" s="84"/>
      <c r="C31" s="84"/>
      <c r="D31" s="119">
        <v>148</v>
      </c>
      <c r="E31" s="120">
        <v>12</v>
      </c>
      <c r="F31" s="119">
        <v>67</v>
      </c>
      <c r="G31" s="120"/>
      <c r="H31" s="119">
        <v>66</v>
      </c>
      <c r="I31" s="120">
        <v>1</v>
      </c>
      <c r="J31" s="308">
        <v>69</v>
      </c>
      <c r="K31" s="120">
        <v>6</v>
      </c>
      <c r="L31" s="307">
        <v>56</v>
      </c>
      <c r="M31" s="126">
        <v>1</v>
      </c>
      <c r="N31" s="308"/>
      <c r="O31" s="122">
        <v>137</v>
      </c>
      <c r="P31" s="127">
        <f t="shared" si="9"/>
        <v>406</v>
      </c>
      <c r="Q31" s="124">
        <f t="shared" si="9"/>
        <v>157</v>
      </c>
      <c r="R31" s="128">
        <f>SUM(P31:Q31)</f>
        <v>563</v>
      </c>
    </row>
    <row r="32" spans="1:18">
      <c r="A32" s="118" t="s">
        <v>40</v>
      </c>
      <c r="B32" s="84"/>
      <c r="C32" s="84"/>
      <c r="D32" s="129">
        <v>34</v>
      </c>
      <c r="E32" s="130"/>
      <c r="F32" s="129">
        <v>7</v>
      </c>
      <c r="G32" s="130"/>
      <c r="H32" s="129">
        <v>15</v>
      </c>
      <c r="I32" s="130"/>
      <c r="J32" s="131">
        <v>9</v>
      </c>
      <c r="K32" s="130"/>
      <c r="L32" s="132">
        <v>10</v>
      </c>
      <c r="M32" s="133"/>
      <c r="N32" s="131"/>
      <c r="O32" s="134">
        <v>21</v>
      </c>
      <c r="P32" s="135">
        <f t="shared" si="9"/>
        <v>75</v>
      </c>
      <c r="Q32" s="136">
        <f t="shared" si="9"/>
        <v>21</v>
      </c>
      <c r="R32" s="137">
        <f>SUM(P32:Q32)</f>
        <v>96</v>
      </c>
    </row>
    <row r="33" spans="1:18" ht="15" thickBot="1">
      <c r="A33" s="138"/>
      <c r="B33" s="139"/>
      <c r="C33" s="139"/>
      <c r="D33" s="140">
        <f t="shared" ref="D33:N33" si="10">SUM(D26:D32)</f>
        <v>262</v>
      </c>
      <c r="E33" s="141">
        <f t="shared" si="10"/>
        <v>13</v>
      </c>
      <c r="F33" s="142">
        <f t="shared" si="10"/>
        <v>261</v>
      </c>
      <c r="G33" s="143">
        <f t="shared" si="10"/>
        <v>0</v>
      </c>
      <c r="H33" s="142">
        <f t="shared" si="10"/>
        <v>267</v>
      </c>
      <c r="I33" s="143">
        <f t="shared" si="10"/>
        <v>1</v>
      </c>
      <c r="J33" s="144">
        <f t="shared" si="10"/>
        <v>198</v>
      </c>
      <c r="K33" s="143">
        <f t="shared" si="10"/>
        <v>6</v>
      </c>
      <c r="L33" s="144">
        <f t="shared" si="10"/>
        <v>135</v>
      </c>
      <c r="M33" s="141">
        <f t="shared" si="10"/>
        <v>1</v>
      </c>
      <c r="N33" s="144">
        <f t="shared" si="10"/>
        <v>0</v>
      </c>
      <c r="O33" s="145">
        <f>SUM(O26:O32)</f>
        <v>250</v>
      </c>
      <c r="P33" s="146">
        <f>SUM(P26:P32)</f>
        <v>1123</v>
      </c>
      <c r="Q33" s="147">
        <f t="shared" si="9"/>
        <v>271</v>
      </c>
      <c r="R33" s="148">
        <f>SUM(P33:Q33)</f>
        <v>1394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>
        <v>1</v>
      </c>
      <c r="E35" s="346"/>
      <c r="F35" s="344">
        <v>2</v>
      </c>
      <c r="G35" s="344"/>
      <c r="H35" s="344"/>
      <c r="I35" s="344"/>
      <c r="J35" s="345">
        <v>5</v>
      </c>
      <c r="K35" s="346"/>
      <c r="L35" s="345">
        <v>7</v>
      </c>
      <c r="M35" s="346"/>
      <c r="N35" s="345"/>
      <c r="O35" s="341"/>
      <c r="P35" s="329">
        <f t="shared" ref="P35:P41" si="11">SUM(D35:O35)</f>
        <v>15</v>
      </c>
      <c r="Q35" s="330"/>
      <c r="R35" s="152">
        <f>SUM(O26:O32)</f>
        <v>250</v>
      </c>
    </row>
    <row r="36" spans="1:18">
      <c r="A36" s="109" t="s">
        <v>43</v>
      </c>
      <c r="B36" s="84"/>
      <c r="C36" s="84"/>
      <c r="D36" s="344">
        <v>2</v>
      </c>
      <c r="E36" s="344"/>
      <c r="F36" s="344">
        <v>9</v>
      </c>
      <c r="G36" s="344"/>
      <c r="H36" s="344">
        <v>7</v>
      </c>
      <c r="I36" s="344"/>
      <c r="J36" s="345">
        <v>14</v>
      </c>
      <c r="K36" s="346"/>
      <c r="L36" s="344">
        <v>1</v>
      </c>
      <c r="M36" s="344"/>
      <c r="N36" s="345"/>
      <c r="O36" s="341"/>
      <c r="P36" s="329">
        <f t="shared" si="11"/>
        <v>33</v>
      </c>
      <c r="Q36" s="330"/>
      <c r="R36" s="7"/>
    </row>
    <row r="37" spans="1:18">
      <c r="A37" s="109" t="s">
        <v>44</v>
      </c>
      <c r="B37" s="84"/>
      <c r="C37" s="84"/>
      <c r="D37" s="344">
        <v>7</v>
      </c>
      <c r="E37" s="344"/>
      <c r="F37" s="344"/>
      <c r="G37" s="344"/>
      <c r="H37" s="344"/>
      <c r="I37" s="344"/>
      <c r="J37" s="345"/>
      <c r="K37" s="346"/>
      <c r="L37" s="345"/>
      <c r="M37" s="345"/>
      <c r="N37" s="345"/>
      <c r="O37" s="341"/>
      <c r="P37" s="329">
        <f t="shared" si="11"/>
        <v>7</v>
      </c>
      <c r="Q37" s="330"/>
      <c r="R37" s="7"/>
    </row>
    <row r="38" spans="1:18">
      <c r="A38" s="153" t="s">
        <v>45</v>
      </c>
      <c r="B38" s="84"/>
      <c r="C38" s="84"/>
      <c r="D38" s="344">
        <v>6</v>
      </c>
      <c r="E38" s="344"/>
      <c r="F38" s="344"/>
      <c r="G38" s="344"/>
      <c r="H38" s="344">
        <v>1</v>
      </c>
      <c r="I38" s="344"/>
      <c r="J38" s="345">
        <v>1</v>
      </c>
      <c r="K38" s="345"/>
      <c r="L38" s="345">
        <v>1</v>
      </c>
      <c r="M38" s="345"/>
      <c r="N38" s="345"/>
      <c r="O38" s="341"/>
      <c r="P38" s="329">
        <f t="shared" si="11"/>
        <v>9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>
        <v>146</v>
      </c>
      <c r="G39" s="340"/>
      <c r="H39" s="339">
        <v>144</v>
      </c>
      <c r="I39" s="340"/>
      <c r="J39" s="341">
        <v>44</v>
      </c>
      <c r="K39" s="342"/>
      <c r="L39" s="341"/>
      <c r="M39" s="342"/>
      <c r="N39" s="341"/>
      <c r="O39" s="343"/>
      <c r="P39" s="329">
        <f t="shared" si="11"/>
        <v>334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>
        <v>7</v>
      </c>
      <c r="M40" s="337"/>
      <c r="N40" s="336"/>
      <c r="O40" s="338"/>
      <c r="P40" s="329">
        <f t="shared" si="11"/>
        <v>7</v>
      </c>
      <c r="Q40" s="330"/>
      <c r="R40" s="34"/>
    </row>
    <row r="41" spans="1:18" ht="15" thickBot="1">
      <c r="A41" s="153"/>
      <c r="B41" s="84"/>
      <c r="C41" s="84"/>
      <c r="D41" s="331">
        <f>SUM(D34:E40)</f>
        <v>16</v>
      </c>
      <c r="E41" s="331"/>
      <c r="F41" s="331">
        <f>SUM(F34:G40)</f>
        <v>157</v>
      </c>
      <c r="G41" s="331"/>
      <c r="H41" s="331">
        <f>SUM(H34:I40)</f>
        <v>152</v>
      </c>
      <c r="I41" s="331"/>
      <c r="J41" s="331">
        <f>SUM(J34:K40)</f>
        <v>64</v>
      </c>
      <c r="K41" s="331"/>
      <c r="L41" s="331">
        <f>SUM(L34:M40)</f>
        <v>16</v>
      </c>
      <c r="M41" s="331"/>
      <c r="N41" s="331">
        <f>SUM(N34:O40)</f>
        <v>0</v>
      </c>
      <c r="O41" s="331"/>
      <c r="P41" s="332">
        <f t="shared" si="11"/>
        <v>405</v>
      </c>
      <c r="Q41" s="333"/>
      <c r="R41" s="154">
        <f>SUM(D41:O41)</f>
        <v>405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136</v>
      </c>
      <c r="E43" s="158"/>
      <c r="F43" s="158">
        <f t="shared" ref="F43:N43" si="12">SUM(F8+F9+F14+F15+F5+F7+F6+F16)</f>
        <v>239</v>
      </c>
      <c r="G43" s="158"/>
      <c r="H43" s="158">
        <f t="shared" si="12"/>
        <v>207</v>
      </c>
      <c r="I43" s="158"/>
      <c r="J43" s="158">
        <f t="shared" si="12"/>
        <v>170</v>
      </c>
      <c r="K43" s="158"/>
      <c r="L43" s="158">
        <f t="shared" si="12"/>
        <v>87</v>
      </c>
      <c r="M43" s="158"/>
      <c r="N43" s="158">
        <f t="shared" si="12"/>
        <v>250</v>
      </c>
      <c r="O43" s="158"/>
      <c r="P43" s="321">
        <f>SUM(D43+F43+H43+J43+L43+N43)</f>
        <v>1089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139</v>
      </c>
      <c r="E44" s="158"/>
      <c r="F44" s="158">
        <f t="shared" ref="F44:N44" si="13">SUM(F10+F11+F5+F14+F15+F16+F7+F6)</f>
        <v>241</v>
      </c>
      <c r="G44" s="158"/>
      <c r="H44" s="158">
        <f t="shared" si="13"/>
        <v>217</v>
      </c>
      <c r="I44" s="158"/>
      <c r="J44" s="158">
        <f t="shared" si="13"/>
        <v>177</v>
      </c>
      <c r="K44" s="158"/>
      <c r="L44" s="158">
        <f t="shared" si="13"/>
        <v>94</v>
      </c>
      <c r="M44" s="158"/>
      <c r="N44" s="158">
        <f t="shared" si="13"/>
        <v>250</v>
      </c>
      <c r="O44" s="158"/>
      <c r="P44" s="321">
        <f>SUM(D44+F44+H44+J44+L44+N44)</f>
        <v>1118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272</v>
      </c>
      <c r="E45" s="159"/>
      <c r="F45" s="159">
        <f t="shared" ref="F45:N45" si="14">SUM(F12+F13+F14+F15+F16+F5+F7+F6)</f>
        <v>259</v>
      </c>
      <c r="G45" s="159"/>
      <c r="H45" s="159">
        <f t="shared" si="14"/>
        <v>258</v>
      </c>
      <c r="I45" s="159"/>
      <c r="J45" s="159">
        <f t="shared" si="14"/>
        <v>193</v>
      </c>
      <c r="K45" s="159"/>
      <c r="L45" s="159">
        <f t="shared" si="14"/>
        <v>129</v>
      </c>
      <c r="M45" s="159"/>
      <c r="N45" s="159">
        <f t="shared" si="14"/>
        <v>250</v>
      </c>
      <c r="O45" s="159"/>
      <c r="P45" s="327">
        <f>SUM(D45+F45+H45+J45+L45+N45)</f>
        <v>1361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547</v>
      </c>
      <c r="E46" s="164"/>
      <c r="F46" s="163">
        <f>SUM(F43:F45)</f>
        <v>739</v>
      </c>
      <c r="G46" s="165"/>
      <c r="H46" s="163">
        <f>SUM(H43:H45)</f>
        <v>682</v>
      </c>
      <c r="I46" s="164"/>
      <c r="J46" s="163">
        <f>SUM(J43:J45)</f>
        <v>540</v>
      </c>
      <c r="K46" s="164"/>
      <c r="L46" s="163">
        <f>SUM(L43:L45)</f>
        <v>310</v>
      </c>
      <c r="M46" s="164"/>
      <c r="N46" s="163">
        <f>SUM(N43:N45)</f>
        <v>750</v>
      </c>
      <c r="O46" s="164"/>
      <c r="P46" s="312">
        <f>SUM(P43:P45)</f>
        <v>3568</v>
      </c>
      <c r="Q46" s="313"/>
      <c r="R46" s="154">
        <f>SUM(D46:N46)</f>
        <v>3568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/>
      <c r="K48" s="172"/>
      <c r="L48" s="171">
        <v>14</v>
      </c>
      <c r="M48" s="173"/>
      <c r="N48" s="171"/>
      <c r="O48" s="174"/>
      <c r="P48" s="175">
        <f>SUM(D48+F48+H48+J48+L48+N48)</f>
        <v>14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>
        <v>205</v>
      </c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205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217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217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205</v>
      </c>
      <c r="G51" s="189"/>
      <c r="H51" s="189">
        <f>SUM(H48:H50)</f>
        <v>217</v>
      </c>
      <c r="I51" s="189"/>
      <c r="J51" s="189">
        <f>SUM(J48:J50)</f>
        <v>0</v>
      </c>
      <c r="K51" s="189"/>
      <c r="L51" s="189">
        <f>SUM(L48:L50)</f>
        <v>14</v>
      </c>
      <c r="M51" s="189"/>
      <c r="N51" s="189">
        <f>SUM(N48:N50)</f>
        <v>0</v>
      </c>
      <c r="O51" s="190"/>
      <c r="P51" s="191">
        <f>SUM(P48:P50)</f>
        <v>436</v>
      </c>
      <c r="Q51" s="192"/>
      <c r="R51" s="193">
        <f>SUM(D51:O51)</f>
        <v>436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FF0000"/>
  </sheetPr>
  <dimension ref="A1:R52"/>
  <sheetViews>
    <sheetView tabSelected="1" workbookViewId="0">
      <selection activeCell="K57" sqref="K5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369" t="s">
        <v>0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8" ht="15" customHeight="1">
      <c r="A2" s="370" t="s">
        <v>1</v>
      </c>
      <c r="B2" s="3"/>
      <c r="C2" s="3"/>
      <c r="D2" s="374">
        <v>43430</v>
      </c>
      <c r="E2" s="374"/>
      <c r="F2" s="373">
        <v>43432</v>
      </c>
      <c r="G2" s="373"/>
      <c r="H2" s="373">
        <v>43433</v>
      </c>
      <c r="I2" s="373"/>
      <c r="J2" s="373">
        <v>43434</v>
      </c>
      <c r="K2" s="373"/>
      <c r="L2" s="373">
        <v>43435</v>
      </c>
      <c r="M2" s="373"/>
      <c r="N2" s="373">
        <v>43436</v>
      </c>
      <c r="O2" s="373"/>
      <c r="P2" s="363" t="s">
        <v>2</v>
      </c>
      <c r="Q2" s="364"/>
      <c r="R2" s="4"/>
    </row>
    <row r="3" spans="1:18" ht="18">
      <c r="A3" s="371"/>
      <c r="B3" s="5"/>
      <c r="C3" s="6"/>
      <c r="D3" s="367" t="s">
        <v>3</v>
      </c>
      <c r="E3" s="367"/>
      <c r="F3" s="367" t="s">
        <v>4</v>
      </c>
      <c r="G3" s="367"/>
      <c r="H3" s="367" t="s">
        <v>5</v>
      </c>
      <c r="I3" s="367"/>
      <c r="J3" s="367" t="s">
        <v>6</v>
      </c>
      <c r="K3" s="367"/>
      <c r="L3" s="381" t="s">
        <v>7</v>
      </c>
      <c r="M3" s="381"/>
      <c r="N3" s="368" t="s">
        <v>8</v>
      </c>
      <c r="O3" s="368"/>
      <c r="P3" s="365"/>
      <c r="Q3" s="366"/>
      <c r="R3" s="7"/>
    </row>
    <row r="4" spans="1:18" ht="18">
      <c r="A4" s="8"/>
      <c r="B4" s="5"/>
      <c r="C4" s="6"/>
      <c r="D4" s="9" t="s">
        <v>9</v>
      </c>
      <c r="E4" s="311" t="s">
        <v>10</v>
      </c>
      <c r="F4" s="11" t="s">
        <v>11</v>
      </c>
      <c r="G4" s="311" t="s">
        <v>10</v>
      </c>
      <c r="H4" s="11" t="s">
        <v>9</v>
      </c>
      <c r="I4" s="311" t="s">
        <v>10</v>
      </c>
      <c r="J4" s="11" t="s">
        <v>9</v>
      </c>
      <c r="K4" s="311" t="s">
        <v>10</v>
      </c>
      <c r="L4" s="11" t="s">
        <v>9</v>
      </c>
      <c r="M4" s="311" t="s">
        <v>10</v>
      </c>
      <c r="N4" s="11" t="s">
        <v>9</v>
      </c>
      <c r="O4" s="311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20</v>
      </c>
      <c r="E5" s="17">
        <f>SUM(C5*D5)</f>
        <v>1000</v>
      </c>
      <c r="F5" s="16">
        <v>33</v>
      </c>
      <c r="G5" s="17">
        <f>SUM(C5*F5)</f>
        <v>1650</v>
      </c>
      <c r="H5" s="16">
        <v>20</v>
      </c>
      <c r="I5" s="17">
        <f>SUM(C5*H5)</f>
        <v>1000</v>
      </c>
      <c r="J5" s="16">
        <v>39</v>
      </c>
      <c r="K5" s="18">
        <f>SUM(C5*J5)</f>
        <v>1950</v>
      </c>
      <c r="L5" s="16"/>
      <c r="M5" s="17">
        <f>SUM(C5*L5)</f>
        <v>0</v>
      </c>
      <c r="N5" s="16"/>
      <c r="O5" s="19"/>
      <c r="P5" s="20">
        <f t="shared" ref="P5:Q14" si="0">SUM(D5+F5+H5+J5+L5+N5)</f>
        <v>112</v>
      </c>
      <c r="Q5" s="21">
        <f t="shared" si="0"/>
        <v>5600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14</v>
      </c>
      <c r="E6" s="17">
        <f t="shared" ref="E6:E15" si="1">SUM(C6*D6)</f>
        <v>350</v>
      </c>
      <c r="F6" s="22">
        <v>77</v>
      </c>
      <c r="G6" s="17">
        <f t="shared" ref="G6:G13" si="2">SUM(C6*F6)</f>
        <v>1925</v>
      </c>
      <c r="H6" s="22">
        <v>57</v>
      </c>
      <c r="I6" s="17">
        <f t="shared" ref="I6:I13" si="3">SUM(C6*H6)</f>
        <v>1425</v>
      </c>
      <c r="J6" s="22">
        <v>18</v>
      </c>
      <c r="K6" s="18">
        <f t="shared" ref="K6:K13" si="4">SUM(C6*J6)</f>
        <v>450</v>
      </c>
      <c r="L6" s="22"/>
      <c r="M6" s="17">
        <f t="shared" ref="M6:M13" si="5">SUM(C6*L6)</f>
        <v>0</v>
      </c>
      <c r="N6" s="22"/>
      <c r="O6" s="23"/>
      <c r="P6" s="24">
        <f t="shared" si="0"/>
        <v>166</v>
      </c>
      <c r="Q6" s="21">
        <f t="shared" si="0"/>
        <v>4150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103</v>
      </c>
      <c r="G7" s="29">
        <f t="shared" si="2"/>
        <v>0</v>
      </c>
      <c r="H7" s="28">
        <v>112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215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>
        <v>2</v>
      </c>
      <c r="I9" s="17">
        <f t="shared" si="3"/>
        <v>30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3</v>
      </c>
      <c r="E10" s="42">
        <f t="shared" si="1"/>
        <v>60</v>
      </c>
      <c r="F10" s="41">
        <v>3</v>
      </c>
      <c r="G10" s="42">
        <f t="shared" si="2"/>
        <v>60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6</v>
      </c>
      <c r="Q10" s="46">
        <f t="shared" si="0"/>
        <v>120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1</v>
      </c>
      <c r="G11" s="42">
        <f t="shared" si="2"/>
        <v>10</v>
      </c>
      <c r="H11" s="41">
        <v>4</v>
      </c>
      <c r="I11" s="42">
        <f t="shared" si="3"/>
        <v>40</v>
      </c>
      <c r="J11" s="41">
        <v>3</v>
      </c>
      <c r="K11" s="43">
        <f t="shared" si="4"/>
        <v>30</v>
      </c>
      <c r="L11" s="41"/>
      <c r="M11" s="42">
        <f t="shared" si="5"/>
        <v>0</v>
      </c>
      <c r="N11" s="41"/>
      <c r="O11" s="44"/>
      <c r="P11" s="45">
        <f t="shared" si="0"/>
        <v>11</v>
      </c>
      <c r="Q11" s="46">
        <f t="shared" si="0"/>
        <v>110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21</v>
      </c>
      <c r="E12" s="17">
        <f t="shared" si="1"/>
        <v>420</v>
      </c>
      <c r="F12" s="22">
        <v>54</v>
      </c>
      <c r="G12" s="17">
        <f t="shared" si="2"/>
        <v>1080</v>
      </c>
      <c r="H12" s="22">
        <v>25</v>
      </c>
      <c r="I12" s="17">
        <f t="shared" si="3"/>
        <v>500</v>
      </c>
      <c r="J12" s="22">
        <v>47</v>
      </c>
      <c r="K12" s="18">
        <f t="shared" si="4"/>
        <v>940</v>
      </c>
      <c r="L12" s="22"/>
      <c r="M12" s="17">
        <f t="shared" si="5"/>
        <v>0</v>
      </c>
      <c r="N12" s="22"/>
      <c r="O12" s="19"/>
      <c r="P12" s="36">
        <f t="shared" si="0"/>
        <v>147</v>
      </c>
      <c r="Q12" s="37">
        <f t="shared" si="0"/>
        <v>2940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34</v>
      </c>
      <c r="E13" s="17">
        <f t="shared" si="1"/>
        <v>340</v>
      </c>
      <c r="F13" s="22">
        <v>45</v>
      </c>
      <c r="G13" s="17">
        <f t="shared" si="2"/>
        <v>450</v>
      </c>
      <c r="H13" s="22">
        <v>7</v>
      </c>
      <c r="I13" s="17">
        <f t="shared" si="3"/>
        <v>70</v>
      </c>
      <c r="J13" s="22">
        <v>44</v>
      </c>
      <c r="K13" s="18">
        <f t="shared" si="4"/>
        <v>440</v>
      </c>
      <c r="L13" s="22"/>
      <c r="M13" s="17">
        <f t="shared" si="5"/>
        <v>0</v>
      </c>
      <c r="N13" s="22"/>
      <c r="O13" s="19"/>
      <c r="P13" s="36">
        <f t="shared" si="0"/>
        <v>130</v>
      </c>
      <c r="Q13" s="37">
        <f t="shared" si="0"/>
        <v>1300</v>
      </c>
      <c r="R13" s="7"/>
    </row>
    <row r="14" spans="1:18" ht="15">
      <c r="A14" s="25" t="s">
        <v>58</v>
      </c>
      <c r="B14" s="14" t="s">
        <v>14</v>
      </c>
      <c r="C14" s="15">
        <v>25</v>
      </c>
      <c r="D14" s="22">
        <v>15</v>
      </c>
      <c r="E14" s="49">
        <f t="shared" si="1"/>
        <v>375</v>
      </c>
      <c r="F14" s="22"/>
      <c r="G14" s="49">
        <f>SUM(C14*F14)</f>
        <v>0</v>
      </c>
      <c r="H14" s="253">
        <v>5</v>
      </c>
      <c r="I14" s="49">
        <f>SUM(C14*H14)</f>
        <v>125</v>
      </c>
      <c r="J14" s="253">
        <v>10</v>
      </c>
      <c r="K14" s="49">
        <f>SUM(C14*J14)</f>
        <v>250</v>
      </c>
      <c r="L14" s="253"/>
      <c r="M14" s="49">
        <f>SUM(C14*L14)</f>
        <v>0</v>
      </c>
      <c r="N14" s="49"/>
      <c r="O14" s="49">
        <f>SUM(C14*N14)</f>
        <v>0</v>
      </c>
      <c r="P14" s="36">
        <f t="shared" si="0"/>
        <v>30</v>
      </c>
      <c r="Q14" s="37">
        <f t="shared" si="0"/>
        <v>750</v>
      </c>
      <c r="R14" s="254" t="s">
        <v>80</v>
      </c>
    </row>
    <row r="15" spans="1:18">
      <c r="A15" s="13" t="s">
        <v>21</v>
      </c>
      <c r="B15" s="51" t="s">
        <v>14</v>
      </c>
      <c r="C15" s="52">
        <v>0</v>
      </c>
      <c r="D15" s="53">
        <v>1</v>
      </c>
      <c r="E15" s="49">
        <f t="shared" si="1"/>
        <v>0</v>
      </c>
      <c r="F15" s="53">
        <v>5</v>
      </c>
      <c r="G15" s="54"/>
      <c r="H15" s="53">
        <v>3</v>
      </c>
      <c r="I15" s="54"/>
      <c r="J15" s="53">
        <v>5</v>
      </c>
      <c r="K15" s="55"/>
      <c r="L15" s="53"/>
      <c r="M15" s="54"/>
      <c r="N15" s="53"/>
      <c r="O15" s="19"/>
      <c r="P15" s="56">
        <f>SUM(D15+F15+H15+J15+L15+N15)</f>
        <v>14</v>
      </c>
      <c r="Q15" s="37"/>
      <c r="R15" s="7"/>
    </row>
    <row r="16" spans="1:18">
      <c r="A16" s="57" t="s">
        <v>22</v>
      </c>
      <c r="B16" s="58"/>
      <c r="C16" s="58"/>
      <c r="D16" s="59"/>
      <c r="E16" s="60"/>
      <c r="F16" s="59"/>
      <c r="G16" s="61"/>
      <c r="H16" s="59"/>
      <c r="I16" s="61"/>
      <c r="J16" s="59"/>
      <c r="K16" s="61"/>
      <c r="L16" s="62"/>
      <c r="M16" s="61"/>
      <c r="N16" s="53"/>
      <c r="O16" s="63"/>
      <c r="P16" s="56">
        <f>SUM(D16+F16+H16+J16+L16+N16)</f>
        <v>0</v>
      </c>
      <c r="Q16" s="64"/>
      <c r="R16" s="7"/>
    </row>
    <row r="17" spans="1:18">
      <c r="A17" s="65" t="s">
        <v>23</v>
      </c>
      <c r="B17" s="66"/>
      <c r="C17" s="66"/>
      <c r="D17" s="67">
        <f>SUM(D5:D16)</f>
        <v>111</v>
      </c>
      <c r="E17" s="68">
        <f>SUM(E5:E16)</f>
        <v>2575</v>
      </c>
      <c r="F17" s="69">
        <f t="shared" ref="F17:O17" si="6">SUM(F5:F16)</f>
        <v>321</v>
      </c>
      <c r="G17" s="68">
        <f t="shared" si="6"/>
        <v>5175</v>
      </c>
      <c r="H17" s="69">
        <f t="shared" si="6"/>
        <v>235</v>
      </c>
      <c r="I17" s="68">
        <f t="shared" si="6"/>
        <v>3190</v>
      </c>
      <c r="J17" s="69">
        <f t="shared" si="6"/>
        <v>166</v>
      </c>
      <c r="K17" s="68">
        <f t="shared" si="6"/>
        <v>4060</v>
      </c>
      <c r="L17" s="70">
        <f t="shared" si="6"/>
        <v>0</v>
      </c>
      <c r="M17" s="68">
        <f t="shared" si="6"/>
        <v>0</v>
      </c>
      <c r="N17" s="70">
        <f t="shared" si="6"/>
        <v>0</v>
      </c>
      <c r="O17" s="71">
        <f t="shared" si="6"/>
        <v>0</v>
      </c>
      <c r="P17" s="72">
        <f>SUM(P5:P16)</f>
        <v>833</v>
      </c>
      <c r="Q17" s="73">
        <f>SUM(Q5:Q16)</f>
        <v>15000</v>
      </c>
      <c r="R17" s="7"/>
    </row>
    <row r="18" spans="1:18">
      <c r="A18" s="74" t="s">
        <v>24</v>
      </c>
      <c r="B18" s="75"/>
      <c r="C18" s="75"/>
      <c r="D18" s="76"/>
      <c r="E18" s="77"/>
      <c r="F18" s="78"/>
      <c r="G18" s="60"/>
      <c r="H18" s="76"/>
      <c r="I18" s="79"/>
      <c r="J18" s="76">
        <v>23</v>
      </c>
      <c r="K18" s="79">
        <v>2300</v>
      </c>
      <c r="L18" s="78"/>
      <c r="M18" s="80"/>
      <c r="N18" s="81"/>
      <c r="O18" s="79"/>
      <c r="P18" s="81">
        <f>SUM(D18+F18+H18+J18+L18+N18)</f>
        <v>23</v>
      </c>
      <c r="Q18" s="82">
        <f>SUM(E18+G18+I18+K18+M18+O18)</f>
        <v>2300</v>
      </c>
      <c r="R18" s="7"/>
    </row>
    <row r="19" spans="1:18">
      <c r="A19" s="83" t="s">
        <v>25</v>
      </c>
      <c r="B19" s="84"/>
      <c r="C19" s="84"/>
      <c r="D19" s="85"/>
      <c r="E19" s="49"/>
      <c r="F19" s="86"/>
      <c r="G19" s="60"/>
      <c r="H19" s="85"/>
      <c r="I19" s="87"/>
      <c r="J19" s="85"/>
      <c r="K19" s="87"/>
      <c r="L19" s="86"/>
      <c r="M19" s="87"/>
      <c r="N19" s="88"/>
      <c r="O19" s="87"/>
      <c r="P19" s="88">
        <f t="shared" ref="P19:Q22" si="7">SUM(D19+F19+H19+J19+L19+N19)</f>
        <v>0</v>
      </c>
      <c r="Q19" s="37">
        <f t="shared" si="7"/>
        <v>0</v>
      </c>
      <c r="R19" s="7"/>
    </row>
    <row r="20" spans="1:18">
      <c r="A20" s="83" t="s">
        <v>26</v>
      </c>
      <c r="B20" s="84"/>
      <c r="C20" s="84"/>
      <c r="D20" s="85"/>
      <c r="E20" s="49"/>
      <c r="F20" s="86"/>
      <c r="G20" s="60"/>
      <c r="H20" s="85"/>
      <c r="I20" s="87"/>
      <c r="J20" s="85"/>
      <c r="K20" s="87"/>
      <c r="L20" s="86"/>
      <c r="M20" s="87"/>
      <c r="N20" s="88"/>
      <c r="O20" s="87"/>
      <c r="P20" s="88">
        <f t="shared" si="7"/>
        <v>0</v>
      </c>
      <c r="Q20" s="37">
        <f t="shared" si="7"/>
        <v>0</v>
      </c>
      <c r="R20" s="7"/>
    </row>
    <row r="21" spans="1:18">
      <c r="A21" s="83" t="s">
        <v>27</v>
      </c>
      <c r="B21" s="84"/>
      <c r="C21" s="84"/>
      <c r="D21" s="85"/>
      <c r="E21" s="49"/>
      <c r="F21" s="86"/>
      <c r="G21" s="60"/>
      <c r="H21" s="85"/>
      <c r="I21" s="87"/>
      <c r="J21" s="85"/>
      <c r="K21" s="87"/>
      <c r="L21" s="86"/>
      <c r="M21" s="87"/>
      <c r="N21" s="88"/>
      <c r="O21" s="87"/>
      <c r="P21" s="88">
        <f t="shared" si="7"/>
        <v>0</v>
      </c>
      <c r="Q21" s="37">
        <f t="shared" si="7"/>
        <v>0</v>
      </c>
      <c r="R21" s="7"/>
    </row>
    <row r="22" spans="1:18">
      <c r="A22" s="89" t="s">
        <v>28</v>
      </c>
      <c r="B22" s="58" t="s">
        <v>14</v>
      </c>
      <c r="C22" s="58"/>
      <c r="D22" s="90">
        <v>32</v>
      </c>
      <c r="E22" s="60">
        <v>320</v>
      </c>
      <c r="F22" s="91">
        <v>47</v>
      </c>
      <c r="G22" s="60">
        <v>470</v>
      </c>
      <c r="H22" s="92">
        <v>26</v>
      </c>
      <c r="I22" s="60">
        <v>260</v>
      </c>
      <c r="J22" s="92">
        <v>38</v>
      </c>
      <c r="K22" s="60">
        <v>380</v>
      </c>
      <c r="L22" s="91"/>
      <c r="M22" s="60"/>
      <c r="N22" s="91"/>
      <c r="O22" s="60"/>
      <c r="P22" s="93">
        <f t="shared" si="7"/>
        <v>143</v>
      </c>
      <c r="Q22" s="94">
        <f t="shared" si="7"/>
        <v>1430</v>
      </c>
      <c r="R22" s="7"/>
    </row>
    <row r="23" spans="1:18" ht="15" thickBot="1">
      <c r="A23" s="95" t="s">
        <v>29</v>
      </c>
      <c r="B23" s="96"/>
      <c r="C23" s="96"/>
      <c r="D23" s="97">
        <f t="shared" ref="D23:P23" si="8">SUM(D17:D22)</f>
        <v>143</v>
      </c>
      <c r="E23" s="98">
        <f t="shared" si="8"/>
        <v>2895</v>
      </c>
      <c r="F23" s="97">
        <f t="shared" si="8"/>
        <v>368</v>
      </c>
      <c r="G23" s="98">
        <f t="shared" si="8"/>
        <v>5645</v>
      </c>
      <c r="H23" s="97">
        <f t="shared" si="8"/>
        <v>261</v>
      </c>
      <c r="I23" s="98">
        <f t="shared" si="8"/>
        <v>3450</v>
      </c>
      <c r="J23" s="97">
        <f t="shared" si="8"/>
        <v>227</v>
      </c>
      <c r="K23" s="98">
        <f t="shared" si="8"/>
        <v>6740</v>
      </c>
      <c r="L23" s="99">
        <f t="shared" si="8"/>
        <v>0</v>
      </c>
      <c r="M23" s="98">
        <f t="shared" si="8"/>
        <v>0</v>
      </c>
      <c r="N23" s="99">
        <f t="shared" si="8"/>
        <v>0</v>
      </c>
      <c r="O23" s="98">
        <f t="shared" si="8"/>
        <v>0</v>
      </c>
      <c r="P23" s="100">
        <f t="shared" si="8"/>
        <v>999</v>
      </c>
      <c r="Q23" s="98">
        <f>SUM(Q17:Q22)</f>
        <v>18730</v>
      </c>
      <c r="R23" s="7"/>
    </row>
    <row r="24" spans="1:18" s="102" customFormat="1" ht="14.25" customHeight="1" thickTop="1">
      <c r="A24" s="347" t="s">
        <v>30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9"/>
      <c r="P24" s="350" t="s">
        <v>31</v>
      </c>
      <c r="Q24" s="351"/>
      <c r="R24" s="101" t="s">
        <v>32</v>
      </c>
    </row>
    <row r="25" spans="1:18">
      <c r="A25" s="13"/>
      <c r="B25" s="84"/>
      <c r="C25" s="84"/>
      <c r="D25" s="103" t="s">
        <v>9</v>
      </c>
      <c r="E25" s="103" t="s">
        <v>33</v>
      </c>
      <c r="F25" s="104" t="s">
        <v>11</v>
      </c>
      <c r="G25" s="104" t="s">
        <v>33</v>
      </c>
      <c r="H25" s="104" t="s">
        <v>9</v>
      </c>
      <c r="I25" s="104" t="s">
        <v>33</v>
      </c>
      <c r="J25" s="104" t="s">
        <v>9</v>
      </c>
      <c r="K25" s="104" t="s">
        <v>33</v>
      </c>
      <c r="L25" s="104" t="s">
        <v>9</v>
      </c>
      <c r="M25" s="104" t="s">
        <v>33</v>
      </c>
      <c r="N25" s="104" t="s">
        <v>9</v>
      </c>
      <c r="O25" s="105" t="s">
        <v>33</v>
      </c>
      <c r="P25" s="106" t="s">
        <v>9</v>
      </c>
      <c r="Q25" s="107" t="s">
        <v>33</v>
      </c>
      <c r="R25" s="108"/>
    </row>
    <row r="26" spans="1:18" ht="13.5" customHeight="1">
      <c r="A26" s="109" t="s">
        <v>34</v>
      </c>
      <c r="B26" s="84"/>
      <c r="C26" s="84"/>
      <c r="D26" s="309"/>
      <c r="E26" s="111"/>
      <c r="F26" s="310"/>
      <c r="G26" s="113"/>
      <c r="H26" s="310"/>
      <c r="I26" s="113"/>
      <c r="J26" s="309"/>
      <c r="K26" s="111"/>
      <c r="L26" s="310"/>
      <c r="M26" s="113"/>
      <c r="N26" s="114"/>
      <c r="O26" s="115"/>
      <c r="P26" s="116">
        <f t="shared" ref="P26:Q33" si="9">SUM(D26+F26+H26+J26+L26+N26)</f>
        <v>0</v>
      </c>
      <c r="Q26" s="117">
        <f t="shared" si="9"/>
        <v>0</v>
      </c>
      <c r="R26" s="352">
        <f>SUM(P26:Q27)</f>
        <v>220</v>
      </c>
    </row>
    <row r="27" spans="1:18" ht="15" customHeight="1">
      <c r="A27" s="118" t="s">
        <v>35</v>
      </c>
      <c r="B27" s="84"/>
      <c r="C27" s="84"/>
      <c r="D27" s="119">
        <v>3</v>
      </c>
      <c r="E27" s="120"/>
      <c r="F27" s="119">
        <v>100</v>
      </c>
      <c r="G27" s="120"/>
      <c r="H27" s="119">
        <v>109</v>
      </c>
      <c r="I27" s="120"/>
      <c r="J27" s="308">
        <v>8</v>
      </c>
      <c r="K27" s="120"/>
      <c r="L27" s="308"/>
      <c r="M27" s="120"/>
      <c r="N27" s="308"/>
      <c r="O27" s="122"/>
      <c r="P27" s="123">
        <f t="shared" si="9"/>
        <v>220</v>
      </c>
      <c r="Q27" s="124">
        <f t="shared" si="9"/>
        <v>0</v>
      </c>
      <c r="R27" s="353"/>
    </row>
    <row r="28" spans="1:18">
      <c r="A28" s="118" t="s">
        <v>36</v>
      </c>
      <c r="B28" s="84"/>
      <c r="C28" s="84"/>
      <c r="D28" s="119">
        <v>1</v>
      </c>
      <c r="E28" s="120"/>
      <c r="F28" s="119">
        <v>54</v>
      </c>
      <c r="G28" s="120"/>
      <c r="H28" s="119">
        <v>19</v>
      </c>
      <c r="I28" s="120"/>
      <c r="J28" s="308">
        <v>1</v>
      </c>
      <c r="K28" s="120"/>
      <c r="L28" s="307"/>
      <c r="M28" s="126"/>
      <c r="N28" s="308"/>
      <c r="O28" s="122"/>
      <c r="P28" s="127">
        <f t="shared" si="9"/>
        <v>75</v>
      </c>
      <c r="Q28" s="124">
        <f t="shared" si="9"/>
        <v>0</v>
      </c>
      <c r="R28" s="354">
        <f>SUM(P28:Q29)</f>
        <v>139</v>
      </c>
    </row>
    <row r="29" spans="1:18" ht="15" customHeight="1">
      <c r="A29" s="118" t="s">
        <v>37</v>
      </c>
      <c r="B29" s="84"/>
      <c r="C29" s="84"/>
      <c r="D29" s="119"/>
      <c r="E29" s="120"/>
      <c r="F29" s="119"/>
      <c r="G29" s="120"/>
      <c r="H29" s="119">
        <v>28</v>
      </c>
      <c r="I29" s="120"/>
      <c r="J29" s="308">
        <v>36</v>
      </c>
      <c r="K29" s="120"/>
      <c r="L29" s="307"/>
      <c r="M29" s="126"/>
      <c r="N29" s="308"/>
      <c r="O29" s="122"/>
      <c r="P29" s="127">
        <f t="shared" si="9"/>
        <v>64</v>
      </c>
      <c r="Q29" s="124">
        <f t="shared" si="9"/>
        <v>0</v>
      </c>
      <c r="R29" s="355"/>
    </row>
    <row r="30" spans="1:18">
      <c r="A30" s="118" t="s">
        <v>38</v>
      </c>
      <c r="B30" s="84"/>
      <c r="C30" s="84"/>
      <c r="D30" s="119">
        <v>52</v>
      </c>
      <c r="E30" s="120"/>
      <c r="F30" s="119">
        <v>6</v>
      </c>
      <c r="G30" s="120"/>
      <c r="H30" s="119">
        <v>8</v>
      </c>
      <c r="I30" s="120"/>
      <c r="J30" s="308">
        <v>11</v>
      </c>
      <c r="K30" s="120"/>
      <c r="L30" s="307"/>
      <c r="M30" s="126"/>
      <c r="N30" s="308"/>
      <c r="O30" s="122"/>
      <c r="P30" s="127">
        <f t="shared" si="9"/>
        <v>77</v>
      </c>
      <c r="Q30" s="124">
        <f t="shared" si="9"/>
        <v>0</v>
      </c>
      <c r="R30" s="128">
        <f>SUM(P30:Q30)</f>
        <v>77</v>
      </c>
    </row>
    <row r="31" spans="1:18">
      <c r="A31" s="118" t="s">
        <v>39</v>
      </c>
      <c r="B31" s="84"/>
      <c r="C31" s="84"/>
      <c r="D31" s="119">
        <v>47</v>
      </c>
      <c r="E31" s="120">
        <v>1</v>
      </c>
      <c r="F31" s="119">
        <v>106</v>
      </c>
      <c r="G31" s="120">
        <v>5</v>
      </c>
      <c r="H31" s="119">
        <v>55</v>
      </c>
      <c r="I31" s="120">
        <v>3</v>
      </c>
      <c r="J31" s="308">
        <v>89</v>
      </c>
      <c r="K31" s="120">
        <v>5</v>
      </c>
      <c r="L31" s="307"/>
      <c r="M31" s="126"/>
      <c r="N31" s="308"/>
      <c r="O31" s="122"/>
      <c r="P31" s="127">
        <f t="shared" si="9"/>
        <v>297</v>
      </c>
      <c r="Q31" s="124">
        <f t="shared" si="9"/>
        <v>14</v>
      </c>
      <c r="R31" s="128">
        <f>SUM(P31:Q31)</f>
        <v>311</v>
      </c>
    </row>
    <row r="32" spans="1:18">
      <c r="A32" s="118" t="s">
        <v>40</v>
      </c>
      <c r="B32" s="84"/>
      <c r="C32" s="84"/>
      <c r="D32" s="129">
        <v>7</v>
      </c>
      <c r="E32" s="130"/>
      <c r="F32" s="129">
        <v>50</v>
      </c>
      <c r="G32" s="130"/>
      <c r="H32" s="129">
        <v>13</v>
      </c>
      <c r="I32" s="130"/>
      <c r="J32" s="131">
        <v>16</v>
      </c>
      <c r="K32" s="130"/>
      <c r="L32" s="132"/>
      <c r="M32" s="133"/>
      <c r="N32" s="131"/>
      <c r="O32" s="134"/>
      <c r="P32" s="135">
        <f t="shared" si="9"/>
        <v>86</v>
      </c>
      <c r="Q32" s="136">
        <f t="shared" si="9"/>
        <v>0</v>
      </c>
      <c r="R32" s="137">
        <f>SUM(P32:Q32)</f>
        <v>86</v>
      </c>
    </row>
    <row r="33" spans="1:18" ht="15" thickBot="1">
      <c r="A33" s="138"/>
      <c r="B33" s="139"/>
      <c r="C33" s="139"/>
      <c r="D33" s="140">
        <f t="shared" ref="D33:N33" si="10">SUM(D26:D32)</f>
        <v>110</v>
      </c>
      <c r="E33" s="141">
        <f t="shared" si="10"/>
        <v>1</v>
      </c>
      <c r="F33" s="142">
        <f t="shared" si="10"/>
        <v>316</v>
      </c>
      <c r="G33" s="143">
        <f t="shared" si="10"/>
        <v>5</v>
      </c>
      <c r="H33" s="142">
        <f t="shared" si="10"/>
        <v>232</v>
      </c>
      <c r="I33" s="143">
        <f t="shared" si="10"/>
        <v>3</v>
      </c>
      <c r="J33" s="144">
        <f t="shared" si="10"/>
        <v>161</v>
      </c>
      <c r="K33" s="143">
        <f t="shared" si="10"/>
        <v>5</v>
      </c>
      <c r="L33" s="144">
        <f t="shared" si="10"/>
        <v>0</v>
      </c>
      <c r="M33" s="141">
        <f t="shared" si="10"/>
        <v>0</v>
      </c>
      <c r="N33" s="144">
        <f t="shared" si="10"/>
        <v>0</v>
      </c>
      <c r="O33" s="145">
        <f>SUM(O26:O32)</f>
        <v>0</v>
      </c>
      <c r="P33" s="146">
        <f>SUM(P26:P32)</f>
        <v>819</v>
      </c>
      <c r="Q33" s="147">
        <f t="shared" si="9"/>
        <v>14</v>
      </c>
      <c r="R33" s="148">
        <f>SUM(P33:Q33)</f>
        <v>833</v>
      </c>
    </row>
    <row r="34" spans="1:18" ht="15" thickTop="1">
      <c r="A34" s="149" t="s">
        <v>41</v>
      </c>
      <c r="B34" s="150"/>
      <c r="C34" s="150"/>
      <c r="D34" s="356"/>
      <c r="E34" s="356"/>
      <c r="F34" s="357"/>
      <c r="G34" s="357"/>
      <c r="H34" s="357"/>
      <c r="I34" s="357"/>
      <c r="J34" s="358"/>
      <c r="K34" s="359"/>
      <c r="L34" s="358"/>
      <c r="M34" s="358"/>
      <c r="N34" s="358"/>
      <c r="O34" s="360"/>
      <c r="P34" s="361">
        <f>SUM(D34:O34)</f>
        <v>0</v>
      </c>
      <c r="Q34" s="362"/>
      <c r="R34" s="7"/>
    </row>
    <row r="35" spans="1:18">
      <c r="A35" s="151" t="s">
        <v>42</v>
      </c>
      <c r="B35" s="84"/>
      <c r="C35" s="84"/>
      <c r="D35" s="345"/>
      <c r="E35" s="346"/>
      <c r="F35" s="344"/>
      <c r="G35" s="344"/>
      <c r="H35" s="344">
        <v>2</v>
      </c>
      <c r="I35" s="344"/>
      <c r="J35" s="345"/>
      <c r="K35" s="346"/>
      <c r="L35" s="345"/>
      <c r="M35" s="346"/>
      <c r="N35" s="345"/>
      <c r="O35" s="341"/>
      <c r="P35" s="329">
        <f t="shared" ref="P35:P41" si="11">SUM(D35:O35)</f>
        <v>2</v>
      </c>
      <c r="Q35" s="330"/>
      <c r="R35" s="152">
        <f>SUM(O26:O32)</f>
        <v>0</v>
      </c>
    </row>
    <row r="36" spans="1:18">
      <c r="A36" s="109" t="s">
        <v>43</v>
      </c>
      <c r="B36" s="84"/>
      <c r="C36" s="84"/>
      <c r="D36" s="344">
        <v>3</v>
      </c>
      <c r="E36" s="344"/>
      <c r="F36" s="344">
        <v>14</v>
      </c>
      <c r="G36" s="344"/>
      <c r="H36" s="344">
        <v>14</v>
      </c>
      <c r="I36" s="344"/>
      <c r="J36" s="345">
        <v>4</v>
      </c>
      <c r="K36" s="346"/>
      <c r="L36" s="344"/>
      <c r="M36" s="344"/>
      <c r="N36" s="345"/>
      <c r="O36" s="341"/>
      <c r="P36" s="329">
        <f t="shared" si="11"/>
        <v>35</v>
      </c>
      <c r="Q36" s="330"/>
      <c r="R36" s="7"/>
    </row>
    <row r="37" spans="1:18">
      <c r="A37" s="109" t="s">
        <v>44</v>
      </c>
      <c r="B37" s="84"/>
      <c r="C37" s="84"/>
      <c r="D37" s="344"/>
      <c r="E37" s="344"/>
      <c r="F37" s="344"/>
      <c r="G37" s="344"/>
      <c r="H37" s="344"/>
      <c r="I37" s="344"/>
      <c r="J37" s="345">
        <v>2</v>
      </c>
      <c r="K37" s="346"/>
      <c r="L37" s="345"/>
      <c r="M37" s="345"/>
      <c r="N37" s="345"/>
      <c r="O37" s="341"/>
      <c r="P37" s="329">
        <f t="shared" si="11"/>
        <v>2</v>
      </c>
      <c r="Q37" s="330"/>
      <c r="R37" s="7"/>
    </row>
    <row r="38" spans="1:18">
      <c r="A38" s="153" t="s">
        <v>45</v>
      </c>
      <c r="B38" s="84"/>
      <c r="C38" s="84"/>
      <c r="D38" s="344">
        <v>1</v>
      </c>
      <c r="E38" s="344"/>
      <c r="F38" s="344">
        <v>3</v>
      </c>
      <c r="G38" s="344"/>
      <c r="H38" s="344">
        <v>3</v>
      </c>
      <c r="I38" s="344"/>
      <c r="J38" s="345">
        <v>2</v>
      </c>
      <c r="K38" s="345"/>
      <c r="L38" s="345"/>
      <c r="M38" s="345"/>
      <c r="N38" s="345"/>
      <c r="O38" s="341"/>
      <c r="P38" s="329">
        <f t="shared" si="11"/>
        <v>9</v>
      </c>
      <c r="Q38" s="330"/>
      <c r="R38" s="7"/>
    </row>
    <row r="39" spans="1:18" ht="15" customHeight="1">
      <c r="A39" s="153" t="s">
        <v>16</v>
      </c>
      <c r="B39" s="84"/>
      <c r="C39" s="84"/>
      <c r="D39" s="339"/>
      <c r="E39" s="340"/>
      <c r="F39" s="339">
        <v>103</v>
      </c>
      <c r="G39" s="340"/>
      <c r="H39" s="339">
        <v>103</v>
      </c>
      <c r="I39" s="340"/>
      <c r="J39" s="341"/>
      <c r="K39" s="342"/>
      <c r="L39" s="341"/>
      <c r="M39" s="342"/>
      <c r="N39" s="341"/>
      <c r="O39" s="343"/>
      <c r="P39" s="329">
        <f t="shared" si="11"/>
        <v>206</v>
      </c>
      <c r="Q39" s="330"/>
      <c r="R39" s="7"/>
    </row>
    <row r="40" spans="1:18" ht="15">
      <c r="A40" s="153" t="s">
        <v>46</v>
      </c>
      <c r="B40" s="84"/>
      <c r="C40" s="84"/>
      <c r="D40" s="334"/>
      <c r="E40" s="335"/>
      <c r="F40" s="334"/>
      <c r="G40" s="335"/>
      <c r="H40" s="334"/>
      <c r="I40" s="335"/>
      <c r="J40" s="336"/>
      <c r="K40" s="337"/>
      <c r="L40" s="336"/>
      <c r="M40" s="337"/>
      <c r="N40" s="336"/>
      <c r="O40" s="338"/>
      <c r="P40" s="329">
        <f t="shared" si="11"/>
        <v>0</v>
      </c>
      <c r="Q40" s="330"/>
      <c r="R40" s="34"/>
    </row>
    <row r="41" spans="1:18" ht="15" thickBot="1">
      <c r="A41" s="153"/>
      <c r="B41" s="84"/>
      <c r="C41" s="84"/>
      <c r="D41" s="331">
        <f>SUM(D34:E40)</f>
        <v>4</v>
      </c>
      <c r="E41" s="331"/>
      <c r="F41" s="331">
        <f>SUM(F34:G40)</f>
        <v>120</v>
      </c>
      <c r="G41" s="331"/>
      <c r="H41" s="331">
        <f>SUM(H34:I40)</f>
        <v>122</v>
      </c>
      <c r="I41" s="331"/>
      <c r="J41" s="331">
        <f>SUM(J34:K40)</f>
        <v>8</v>
      </c>
      <c r="K41" s="331"/>
      <c r="L41" s="331">
        <f>SUM(L34:M40)</f>
        <v>0</v>
      </c>
      <c r="M41" s="331"/>
      <c r="N41" s="331">
        <f>SUM(N34:O40)</f>
        <v>0</v>
      </c>
      <c r="O41" s="331"/>
      <c r="P41" s="332">
        <f t="shared" si="11"/>
        <v>254</v>
      </c>
      <c r="Q41" s="333"/>
      <c r="R41" s="154">
        <f>SUM(D41:O41)</f>
        <v>254</v>
      </c>
    </row>
    <row r="42" spans="1:18" ht="12" customHeight="1" thickTop="1">
      <c r="A42" s="317" t="s">
        <v>47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55"/>
      <c r="Q42" s="156"/>
      <c r="R42" s="157"/>
    </row>
    <row r="43" spans="1:18" ht="15">
      <c r="A43" s="319" t="s">
        <v>48</v>
      </c>
      <c r="B43" s="320"/>
      <c r="C43" s="320"/>
      <c r="D43" s="158">
        <f>SUM(D8+D9+D14+D15+D5+D7+D6+D16)</f>
        <v>50</v>
      </c>
      <c r="E43" s="158"/>
      <c r="F43" s="158">
        <f t="shared" ref="F43:N43" si="12">SUM(F8+F9+F14+F15+F5+F7+F6+F16)</f>
        <v>218</v>
      </c>
      <c r="G43" s="158"/>
      <c r="H43" s="158">
        <f t="shared" si="12"/>
        <v>199</v>
      </c>
      <c r="I43" s="158"/>
      <c r="J43" s="158">
        <f t="shared" si="12"/>
        <v>72</v>
      </c>
      <c r="K43" s="158"/>
      <c r="L43" s="158">
        <f t="shared" si="12"/>
        <v>0</v>
      </c>
      <c r="M43" s="158"/>
      <c r="N43" s="158">
        <f t="shared" si="12"/>
        <v>0</v>
      </c>
      <c r="O43" s="158"/>
      <c r="P43" s="321">
        <f>SUM(D43+F43+H43+J43+L43+N43)</f>
        <v>539</v>
      </c>
      <c r="Q43" s="322"/>
      <c r="R43" s="157"/>
    </row>
    <row r="44" spans="1:18" ht="15">
      <c r="A44" s="323" t="s">
        <v>49</v>
      </c>
      <c r="B44" s="324"/>
      <c r="C44" s="324"/>
      <c r="D44" s="158">
        <f>SUM(D10+D11+D5+D14+D15+D16+D7+D6)</f>
        <v>56</v>
      </c>
      <c r="E44" s="158"/>
      <c r="F44" s="158">
        <f t="shared" ref="F44:N44" si="13">SUM(F10+F11+F5+F14+F15+F16+F7+F6)</f>
        <v>222</v>
      </c>
      <c r="G44" s="158"/>
      <c r="H44" s="158">
        <f t="shared" si="13"/>
        <v>201</v>
      </c>
      <c r="I44" s="158"/>
      <c r="J44" s="158">
        <f t="shared" si="13"/>
        <v>75</v>
      </c>
      <c r="K44" s="158"/>
      <c r="L44" s="158">
        <f t="shared" si="13"/>
        <v>0</v>
      </c>
      <c r="M44" s="158"/>
      <c r="N44" s="158">
        <f t="shared" si="13"/>
        <v>0</v>
      </c>
      <c r="O44" s="158"/>
      <c r="P44" s="321">
        <f>SUM(D44+F44+H44+J44+L44+N44)</f>
        <v>554</v>
      </c>
      <c r="Q44" s="322"/>
      <c r="R44" s="157"/>
    </row>
    <row r="45" spans="1:18" ht="15">
      <c r="A45" s="325" t="s">
        <v>50</v>
      </c>
      <c r="B45" s="326"/>
      <c r="C45" s="326"/>
      <c r="D45" s="159">
        <f>SUM(D12+D13+D14+D15+D16+D5+D7+D6)</f>
        <v>105</v>
      </c>
      <c r="E45" s="159"/>
      <c r="F45" s="159">
        <f t="shared" ref="F45:N45" si="14">SUM(F12+F13+F14+F15+F16+F5+F7+F6)</f>
        <v>317</v>
      </c>
      <c r="G45" s="159"/>
      <c r="H45" s="159">
        <f t="shared" si="14"/>
        <v>229</v>
      </c>
      <c r="I45" s="159"/>
      <c r="J45" s="159">
        <f t="shared" si="14"/>
        <v>163</v>
      </c>
      <c r="K45" s="159"/>
      <c r="L45" s="159">
        <f t="shared" si="14"/>
        <v>0</v>
      </c>
      <c r="M45" s="159"/>
      <c r="N45" s="159">
        <f t="shared" si="14"/>
        <v>0</v>
      </c>
      <c r="O45" s="159"/>
      <c r="P45" s="327">
        <f>SUM(D45+F45+H45+J45+L45+N45)</f>
        <v>814</v>
      </c>
      <c r="Q45" s="328"/>
      <c r="R45" s="157"/>
    </row>
    <row r="46" spans="1:18">
      <c r="A46" s="160" t="s">
        <v>51</v>
      </c>
      <c r="B46" s="161"/>
      <c r="C46" s="162"/>
      <c r="D46" s="163">
        <f>SUM(D43:D45)</f>
        <v>211</v>
      </c>
      <c r="E46" s="164"/>
      <c r="F46" s="163">
        <f>SUM(F43:F45)</f>
        <v>757</v>
      </c>
      <c r="G46" s="165"/>
      <c r="H46" s="163">
        <f>SUM(H43:H45)</f>
        <v>629</v>
      </c>
      <c r="I46" s="164"/>
      <c r="J46" s="163">
        <f>SUM(J43:J45)</f>
        <v>310</v>
      </c>
      <c r="K46" s="164"/>
      <c r="L46" s="163">
        <f>SUM(L43:L45)</f>
        <v>0</v>
      </c>
      <c r="M46" s="164"/>
      <c r="N46" s="163">
        <f>SUM(N43:N45)</f>
        <v>0</v>
      </c>
      <c r="O46" s="164"/>
      <c r="P46" s="312">
        <f>SUM(P43:P45)</f>
        <v>1907</v>
      </c>
      <c r="Q46" s="313"/>
      <c r="R46" s="154">
        <f>SUM(D46:N46)</f>
        <v>1907</v>
      </c>
    </row>
    <row r="47" spans="1:18" ht="15">
      <c r="A47" s="166"/>
      <c r="B47" s="167"/>
      <c r="C47" s="167"/>
      <c r="D47" s="314" t="s">
        <v>52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167"/>
      <c r="Q47" s="167"/>
      <c r="R47" s="157"/>
    </row>
    <row r="48" spans="1:18" ht="15">
      <c r="A48" s="168" t="s">
        <v>53</v>
      </c>
      <c r="B48" s="169"/>
      <c r="C48" s="170"/>
      <c r="D48" s="171"/>
      <c r="E48" s="172"/>
      <c r="F48" s="171"/>
      <c r="G48" s="172"/>
      <c r="H48" s="171"/>
      <c r="I48" s="172"/>
      <c r="J48" s="171">
        <v>25</v>
      </c>
      <c r="K48" s="172"/>
      <c r="L48" s="171"/>
      <c r="M48" s="173"/>
      <c r="N48" s="171"/>
      <c r="O48" s="174"/>
      <c r="P48" s="175">
        <f>SUM(D48+F48+H48+J48+L48+N48)</f>
        <v>25</v>
      </c>
      <c r="Q48" s="176"/>
      <c r="R48" s="157"/>
    </row>
    <row r="49" spans="1:18" ht="15">
      <c r="A49" s="177" t="s">
        <v>54</v>
      </c>
      <c r="B49" s="178"/>
      <c r="C49" s="179"/>
      <c r="D49" s="180"/>
      <c r="E49" s="181"/>
      <c r="F49" s="180"/>
      <c r="G49" s="181"/>
      <c r="H49" s="180"/>
      <c r="I49" s="181"/>
      <c r="J49" s="180"/>
      <c r="K49" s="181"/>
      <c r="L49" s="180"/>
      <c r="M49" s="182"/>
      <c r="N49" s="180"/>
      <c r="O49" s="183"/>
      <c r="P49" s="184">
        <f>SUM(D49+F49+H49+J49+L49+N49)</f>
        <v>0</v>
      </c>
      <c r="Q49" s="185"/>
      <c r="R49" s="157"/>
    </row>
    <row r="50" spans="1:18" ht="15">
      <c r="A50" s="177" t="s">
        <v>55</v>
      </c>
      <c r="B50" s="178"/>
      <c r="C50" s="179"/>
      <c r="D50" s="180"/>
      <c r="E50" s="181"/>
      <c r="F50" s="180"/>
      <c r="G50" s="181"/>
      <c r="H50" s="180">
        <v>93</v>
      </c>
      <c r="I50" s="181"/>
      <c r="J50" s="180"/>
      <c r="K50" s="181"/>
      <c r="L50" s="180"/>
      <c r="M50" s="182"/>
      <c r="N50" s="180"/>
      <c r="O50" s="183"/>
      <c r="P50" s="184">
        <f>SUM(D50+F50+H50+J50+L50+N50)</f>
        <v>93</v>
      </c>
      <c r="Q50" s="185"/>
      <c r="R50" s="157"/>
    </row>
    <row r="51" spans="1:18" ht="15" thickBot="1">
      <c r="A51" s="186" t="s">
        <v>56</v>
      </c>
      <c r="B51" s="187"/>
      <c r="C51" s="188"/>
      <c r="D51" s="189">
        <f>SUM(D48:D50)</f>
        <v>0</v>
      </c>
      <c r="E51" s="189"/>
      <c r="F51" s="189">
        <f>SUM(F48:F50)</f>
        <v>0</v>
      </c>
      <c r="G51" s="189"/>
      <c r="H51" s="189">
        <f>SUM(H48:H50)</f>
        <v>93</v>
      </c>
      <c r="I51" s="189"/>
      <c r="J51" s="189">
        <f>SUM(J48:J50)</f>
        <v>25</v>
      </c>
      <c r="K51" s="189"/>
      <c r="L51" s="189">
        <f>SUM(L48:L50)</f>
        <v>0</v>
      </c>
      <c r="M51" s="189"/>
      <c r="N51" s="189">
        <f>SUM(N48:N50)</f>
        <v>0</v>
      </c>
      <c r="O51" s="190"/>
      <c r="P51" s="191">
        <f>SUM(P48:P50)</f>
        <v>118</v>
      </c>
      <c r="Q51" s="192"/>
      <c r="R51" s="193">
        <f>SUM(D51:O51)</f>
        <v>118</v>
      </c>
    </row>
    <row r="52" spans="1:18" ht="11.25" customHeight="1" thickTop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6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57</vt:i4>
      </vt:variant>
    </vt:vector>
  </HeadingPairs>
  <TitlesOfParts>
    <vt:vector size="57" baseType="lpstr">
      <vt:lpstr>7-ene</vt:lpstr>
      <vt:lpstr>14-ene</vt:lpstr>
      <vt:lpstr>21-ene</vt:lpstr>
      <vt:lpstr>28-ene</vt:lpstr>
      <vt:lpstr>31-ene</vt:lpstr>
      <vt:lpstr>4-feb</vt:lpstr>
      <vt:lpstr>11-feb</vt:lpstr>
      <vt:lpstr>18feb</vt:lpstr>
      <vt:lpstr>25 feb</vt:lpstr>
      <vt:lpstr>28 feb</vt:lpstr>
      <vt:lpstr>4 MARZO</vt:lpstr>
      <vt:lpstr>11 mar</vt:lpstr>
      <vt:lpstr>18 mar</vt:lpstr>
      <vt:lpstr>25 mar</vt:lpstr>
      <vt:lpstr>31 mar</vt:lpstr>
      <vt:lpstr>1 abr</vt:lpstr>
      <vt:lpstr>8  abr</vt:lpstr>
      <vt:lpstr>15 abr</vt:lpstr>
      <vt:lpstr>22 abr</vt:lpstr>
      <vt:lpstr>29 abr</vt:lpstr>
      <vt:lpstr>30 abr</vt:lpstr>
      <vt:lpstr>6 may</vt:lpstr>
      <vt:lpstr>13 may</vt:lpstr>
      <vt:lpstr>20 may</vt:lpstr>
      <vt:lpstr>27 may</vt:lpstr>
      <vt:lpstr>31 may</vt:lpstr>
      <vt:lpstr>3 JUN</vt:lpstr>
      <vt:lpstr>10 JUN</vt:lpstr>
      <vt:lpstr>17 JUN</vt:lpstr>
      <vt:lpstr>24 JUN</vt:lpstr>
      <vt:lpstr>30 JUN</vt:lpstr>
      <vt:lpstr>1 JUL</vt:lpstr>
      <vt:lpstr>8 JUL</vt:lpstr>
      <vt:lpstr>15 JUL</vt:lpstr>
      <vt:lpstr>22 JUL</vt:lpstr>
      <vt:lpstr>29 JUL</vt:lpstr>
      <vt:lpstr>31 JUL</vt:lpstr>
      <vt:lpstr>5 AGO</vt:lpstr>
      <vt:lpstr>12 ago</vt:lpstr>
      <vt:lpstr>19 ago</vt:lpstr>
      <vt:lpstr>26 ago</vt:lpstr>
      <vt:lpstr>31 ago</vt:lpstr>
      <vt:lpstr>2 sep</vt:lpstr>
      <vt:lpstr>9 sep</vt:lpstr>
      <vt:lpstr>16 sep</vt:lpstr>
      <vt:lpstr>23 sep</vt:lpstr>
      <vt:lpstr>30 sep</vt:lpstr>
      <vt:lpstr>7 oct</vt:lpstr>
      <vt:lpstr>14 oct</vt:lpstr>
      <vt:lpstr>21 oct</vt:lpstr>
      <vt:lpstr>28 oct</vt:lpstr>
      <vt:lpstr>31 oct</vt:lpstr>
      <vt:lpstr>3 nov</vt:lpstr>
      <vt:lpstr>11 nov</vt:lpstr>
      <vt:lpstr>18 nov</vt:lpstr>
      <vt:lpstr>25 nov</vt:lpstr>
      <vt:lpstr>30 nov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Galileo</cp:lastModifiedBy>
  <cp:lastPrinted>2019-01-02T20:05:58Z</cp:lastPrinted>
  <dcterms:created xsi:type="dcterms:W3CDTF">2017-12-18T16:38:34Z</dcterms:created>
  <dcterms:modified xsi:type="dcterms:W3CDTF">2019-01-11T16:17:24Z</dcterms:modified>
</cp:coreProperties>
</file>